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120" windowHeight="7770" activeTab="1"/>
  </bookViews>
  <sheets>
    <sheet name="資金繰表" sheetId="1" r:id="rId1"/>
    <sheet name="資金繰入力SHEET（１ヶ月目）" sheetId="2" r:id="rId2"/>
    <sheet name="資金繰入力SHEET（２ヶ月目）" sheetId="3" r:id="rId3"/>
    <sheet name="資金繰入力SHEET（３ヶ月目）" sheetId="4" r:id="rId4"/>
  </sheets>
  <definedNames>
    <definedName name="_xlnm.Print_Area" localSheetId="1">'資金繰入力SHEET（１ヶ月目）'!$A$1:$AC$89</definedName>
    <definedName name="_xlnm.Print_Area" localSheetId="2">'資金繰入力SHEET（２ヶ月目）'!$A$1:$AC$84</definedName>
    <definedName name="_xlnm.Print_Area" localSheetId="3">'資金繰入力SHEET（３ヶ月目）'!$A$1:$AC$84</definedName>
    <definedName name="_xlnm.Print_Area" localSheetId="0">資金繰表!$A$1:$L$116</definedName>
    <definedName name="_xlnm.Print_Titles" localSheetId="0">資金繰表!$1:$4</definedName>
  </definedNames>
  <calcPr calcId="145621"/>
</workbook>
</file>

<file path=xl/calcChain.xml><?xml version="1.0" encoding="utf-8"?>
<calcChain xmlns="http://schemas.openxmlformats.org/spreadsheetml/2006/main">
  <c r="F9" i="1" l="1"/>
  <c r="F13" i="1"/>
  <c r="J86" i="1" l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85" i="1"/>
  <c r="F93" i="1"/>
  <c r="F97" i="1"/>
  <c r="F109" i="1"/>
  <c r="F113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85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47" i="1"/>
  <c r="G49" i="1"/>
  <c r="G53" i="1"/>
  <c r="G57" i="1"/>
  <c r="G61" i="1"/>
  <c r="G65" i="1"/>
  <c r="G69" i="1"/>
  <c r="G73" i="1"/>
  <c r="G7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47" i="1"/>
  <c r="A9" i="1"/>
  <c r="J2" i="2" s="1"/>
  <c r="AC84" i="4"/>
  <c r="Y84" i="4"/>
  <c r="U84" i="4"/>
  <c r="M84" i="4"/>
  <c r="F86" i="1" s="1"/>
  <c r="I84" i="4"/>
  <c r="D84" i="4"/>
  <c r="Q5" i="4"/>
  <c r="Q84" i="4" s="1"/>
  <c r="AC84" i="3"/>
  <c r="Y84" i="3"/>
  <c r="U84" i="3"/>
  <c r="M84" i="3"/>
  <c r="F51" i="1" s="1"/>
  <c r="I84" i="3"/>
  <c r="D84" i="3"/>
  <c r="Q84" i="3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9" i="1"/>
  <c r="D6" i="1"/>
  <c r="D44" i="1" s="1"/>
  <c r="D82" i="1" s="1"/>
  <c r="I89" i="2"/>
  <c r="M89" i="2"/>
  <c r="C6" i="1"/>
  <c r="C44" i="1" s="1"/>
  <c r="C82" i="1" s="1"/>
  <c r="J6" i="1"/>
  <c r="J44" i="1" s="1"/>
  <c r="J82" i="1" s="1"/>
  <c r="I6" i="1"/>
  <c r="I44" i="1" s="1"/>
  <c r="I82" i="1" s="1"/>
  <c r="H6" i="1"/>
  <c r="H44" i="1" s="1"/>
  <c r="H82" i="1" s="1"/>
  <c r="G6" i="1"/>
  <c r="G44" i="1" s="1"/>
  <c r="G82" i="1" s="1"/>
  <c r="F6" i="1"/>
  <c r="F44" i="1" s="1"/>
  <c r="F82" i="1" s="1"/>
  <c r="C9" i="1"/>
  <c r="H9" i="1"/>
  <c r="I9" i="1"/>
  <c r="J9" i="1"/>
  <c r="C10" i="1"/>
  <c r="E10" i="1" s="1"/>
  <c r="F10" i="1"/>
  <c r="H10" i="1"/>
  <c r="I10" i="1"/>
  <c r="J10" i="1"/>
  <c r="C11" i="1"/>
  <c r="E11" i="1" s="1"/>
  <c r="F11" i="1"/>
  <c r="H11" i="1"/>
  <c r="I11" i="1"/>
  <c r="J11" i="1"/>
  <c r="C12" i="1"/>
  <c r="E12" i="1" s="1"/>
  <c r="F12" i="1"/>
  <c r="H12" i="1"/>
  <c r="I12" i="1"/>
  <c r="J12" i="1"/>
  <c r="C13" i="1"/>
  <c r="E13" i="1" s="1"/>
  <c r="H13" i="1"/>
  <c r="I13" i="1"/>
  <c r="J13" i="1"/>
  <c r="C14" i="1"/>
  <c r="F14" i="1"/>
  <c r="H14" i="1"/>
  <c r="I14" i="1"/>
  <c r="J14" i="1"/>
  <c r="C15" i="1"/>
  <c r="F15" i="1"/>
  <c r="H15" i="1"/>
  <c r="I15" i="1"/>
  <c r="J15" i="1"/>
  <c r="C16" i="1"/>
  <c r="F16" i="1"/>
  <c r="H16" i="1"/>
  <c r="I16" i="1"/>
  <c r="J16" i="1"/>
  <c r="C17" i="1"/>
  <c r="F17" i="1"/>
  <c r="H17" i="1"/>
  <c r="I17" i="1"/>
  <c r="J17" i="1"/>
  <c r="C18" i="1"/>
  <c r="F18" i="1"/>
  <c r="H18" i="1"/>
  <c r="I18" i="1"/>
  <c r="J18" i="1"/>
  <c r="C19" i="1"/>
  <c r="F19" i="1"/>
  <c r="H19" i="1"/>
  <c r="I19" i="1"/>
  <c r="J19" i="1"/>
  <c r="C20" i="1"/>
  <c r="F20" i="1"/>
  <c r="H20" i="1"/>
  <c r="I20" i="1"/>
  <c r="J20" i="1"/>
  <c r="C21" i="1"/>
  <c r="F21" i="1"/>
  <c r="H21" i="1"/>
  <c r="I21" i="1"/>
  <c r="J21" i="1"/>
  <c r="C22" i="1"/>
  <c r="F22" i="1"/>
  <c r="H22" i="1"/>
  <c r="I22" i="1"/>
  <c r="J22" i="1"/>
  <c r="C23" i="1"/>
  <c r="F23" i="1"/>
  <c r="H23" i="1"/>
  <c r="I23" i="1"/>
  <c r="J23" i="1"/>
  <c r="C24" i="1"/>
  <c r="F24" i="1"/>
  <c r="H24" i="1"/>
  <c r="I24" i="1"/>
  <c r="J24" i="1"/>
  <c r="C25" i="1"/>
  <c r="F25" i="1"/>
  <c r="H25" i="1"/>
  <c r="I25" i="1"/>
  <c r="J25" i="1"/>
  <c r="C26" i="1"/>
  <c r="F26" i="1"/>
  <c r="H26" i="1"/>
  <c r="I26" i="1"/>
  <c r="J26" i="1"/>
  <c r="C27" i="1"/>
  <c r="F27" i="1"/>
  <c r="H27" i="1"/>
  <c r="I27" i="1"/>
  <c r="J27" i="1"/>
  <c r="C28" i="1"/>
  <c r="F28" i="1"/>
  <c r="H28" i="1"/>
  <c r="I28" i="1"/>
  <c r="J28" i="1"/>
  <c r="C29" i="1"/>
  <c r="F29" i="1"/>
  <c r="H29" i="1"/>
  <c r="I29" i="1"/>
  <c r="J29" i="1"/>
  <c r="C30" i="1"/>
  <c r="F30" i="1"/>
  <c r="H30" i="1"/>
  <c r="I30" i="1"/>
  <c r="J30" i="1"/>
  <c r="C31" i="1"/>
  <c r="F31" i="1"/>
  <c r="H31" i="1"/>
  <c r="I31" i="1"/>
  <c r="J31" i="1"/>
  <c r="C32" i="1"/>
  <c r="F32" i="1"/>
  <c r="H32" i="1"/>
  <c r="I32" i="1"/>
  <c r="J32" i="1"/>
  <c r="C33" i="1"/>
  <c r="F33" i="1"/>
  <c r="H33" i="1"/>
  <c r="I33" i="1"/>
  <c r="J33" i="1"/>
  <c r="C34" i="1"/>
  <c r="F34" i="1"/>
  <c r="H34" i="1"/>
  <c r="I34" i="1"/>
  <c r="J34" i="1"/>
  <c r="C35" i="1"/>
  <c r="F35" i="1"/>
  <c r="H35" i="1"/>
  <c r="I35" i="1"/>
  <c r="J35" i="1"/>
  <c r="C36" i="1"/>
  <c r="F36" i="1"/>
  <c r="H36" i="1"/>
  <c r="I36" i="1"/>
  <c r="J36" i="1"/>
  <c r="C37" i="1"/>
  <c r="F37" i="1"/>
  <c r="H37" i="1"/>
  <c r="I37" i="1"/>
  <c r="J37" i="1"/>
  <c r="C38" i="1"/>
  <c r="F38" i="1"/>
  <c r="H38" i="1"/>
  <c r="I38" i="1"/>
  <c r="J38" i="1"/>
  <c r="C39" i="1"/>
  <c r="F39" i="1"/>
  <c r="H39" i="1"/>
  <c r="I39" i="1"/>
  <c r="J39" i="1"/>
  <c r="G9" i="1"/>
  <c r="U89" i="2"/>
  <c r="Y89" i="2"/>
  <c r="AC89" i="2"/>
  <c r="D89" i="2"/>
  <c r="F105" i="1" l="1"/>
  <c r="F89" i="1"/>
  <c r="F101" i="1"/>
  <c r="E77" i="1"/>
  <c r="E73" i="1"/>
  <c r="E69" i="1"/>
  <c r="E65" i="1"/>
  <c r="E61" i="1"/>
  <c r="E57" i="1"/>
  <c r="E53" i="1"/>
  <c r="E49" i="1"/>
  <c r="E114" i="1"/>
  <c r="E110" i="1"/>
  <c r="E106" i="1"/>
  <c r="E102" i="1"/>
  <c r="E98" i="1"/>
  <c r="E94" i="1"/>
  <c r="E90" i="1"/>
  <c r="E86" i="1"/>
  <c r="E115" i="1"/>
  <c r="E111" i="1"/>
  <c r="E107" i="1"/>
  <c r="E103" i="1"/>
  <c r="E99" i="1"/>
  <c r="E95" i="1"/>
  <c r="E91" i="1"/>
  <c r="E87" i="1"/>
  <c r="E113" i="1"/>
  <c r="E105" i="1"/>
  <c r="E97" i="1"/>
  <c r="E89" i="1"/>
  <c r="E85" i="1"/>
  <c r="E112" i="1"/>
  <c r="E108" i="1"/>
  <c r="E104" i="1"/>
  <c r="E100" i="1"/>
  <c r="E96" i="1"/>
  <c r="E92" i="1"/>
  <c r="E88" i="1"/>
  <c r="E109" i="1"/>
  <c r="E101" i="1"/>
  <c r="E93" i="1"/>
  <c r="E75" i="1"/>
  <c r="E71" i="1"/>
  <c r="E67" i="1"/>
  <c r="E63" i="1"/>
  <c r="E59" i="1"/>
  <c r="E55" i="1"/>
  <c r="E51" i="1"/>
  <c r="E76" i="1"/>
  <c r="E72" i="1"/>
  <c r="E68" i="1"/>
  <c r="E64" i="1"/>
  <c r="E60" i="1"/>
  <c r="E56" i="1"/>
  <c r="E52" i="1"/>
  <c r="E48" i="1"/>
  <c r="E47" i="1"/>
  <c r="E74" i="1"/>
  <c r="E70" i="1"/>
  <c r="E66" i="1"/>
  <c r="E62" i="1"/>
  <c r="E58" i="1"/>
  <c r="E54" i="1"/>
  <c r="E50" i="1"/>
  <c r="E38" i="1"/>
  <c r="E30" i="1"/>
  <c r="E22" i="1"/>
  <c r="E14" i="1"/>
  <c r="E34" i="1"/>
  <c r="E26" i="1"/>
  <c r="E18" i="1"/>
  <c r="E39" i="1"/>
  <c r="E31" i="1"/>
  <c r="E35" i="1"/>
  <c r="E27" i="1"/>
  <c r="E23" i="1"/>
  <c r="E33" i="1"/>
  <c r="E25" i="1"/>
  <c r="E17" i="1"/>
  <c r="E32" i="1"/>
  <c r="E24" i="1"/>
  <c r="E20" i="1"/>
  <c r="E16" i="1"/>
  <c r="E37" i="1"/>
  <c r="E29" i="1"/>
  <c r="E21" i="1"/>
  <c r="E36" i="1"/>
  <c r="E28" i="1"/>
  <c r="E19" i="1"/>
  <c r="E15" i="1"/>
  <c r="E9" i="1"/>
  <c r="F66" i="1"/>
  <c r="F50" i="1"/>
  <c r="G108" i="1"/>
  <c r="G92" i="1"/>
  <c r="G88" i="1"/>
  <c r="F77" i="1"/>
  <c r="K77" i="1" s="1"/>
  <c r="F73" i="1"/>
  <c r="K73" i="1" s="1"/>
  <c r="F69" i="1"/>
  <c r="K69" i="1" s="1"/>
  <c r="F65" i="1"/>
  <c r="K65" i="1" s="1"/>
  <c r="F61" i="1"/>
  <c r="K61" i="1" s="1"/>
  <c r="F57" i="1"/>
  <c r="K57" i="1" s="1"/>
  <c r="F53" i="1"/>
  <c r="K53" i="1" s="1"/>
  <c r="F49" i="1"/>
  <c r="K49" i="1" s="1"/>
  <c r="G76" i="1"/>
  <c r="G72" i="1"/>
  <c r="G68" i="1"/>
  <c r="G64" i="1"/>
  <c r="G60" i="1"/>
  <c r="G56" i="1"/>
  <c r="G52" i="1"/>
  <c r="G48" i="1"/>
  <c r="F85" i="1"/>
  <c r="F112" i="1"/>
  <c r="F108" i="1"/>
  <c r="F104" i="1"/>
  <c r="F100" i="1"/>
  <c r="F96" i="1"/>
  <c r="F92" i="1"/>
  <c r="K92" i="1" s="1"/>
  <c r="F88" i="1"/>
  <c r="G115" i="1"/>
  <c r="G111" i="1"/>
  <c r="G107" i="1"/>
  <c r="G103" i="1"/>
  <c r="G99" i="1"/>
  <c r="G95" i="1"/>
  <c r="G91" i="1"/>
  <c r="G87" i="1"/>
  <c r="F70" i="1"/>
  <c r="F54" i="1"/>
  <c r="G112" i="1"/>
  <c r="G96" i="1"/>
  <c r="F76" i="1"/>
  <c r="F72" i="1"/>
  <c r="K72" i="1" s="1"/>
  <c r="F68" i="1"/>
  <c r="K68" i="1" s="1"/>
  <c r="F64" i="1"/>
  <c r="K64" i="1" s="1"/>
  <c r="F60" i="1"/>
  <c r="K60" i="1" s="1"/>
  <c r="F56" i="1"/>
  <c r="K56" i="1" s="1"/>
  <c r="F52" i="1"/>
  <c r="K52" i="1" s="1"/>
  <c r="F48" i="1"/>
  <c r="K48" i="1" s="1"/>
  <c r="G75" i="1"/>
  <c r="G71" i="1"/>
  <c r="G67" i="1"/>
  <c r="G63" i="1"/>
  <c r="G59" i="1"/>
  <c r="G55" i="1"/>
  <c r="G51" i="1"/>
  <c r="K51" i="1" s="1"/>
  <c r="F115" i="1"/>
  <c r="F111" i="1"/>
  <c r="F107" i="1"/>
  <c r="F103" i="1"/>
  <c r="F99" i="1"/>
  <c r="F95" i="1"/>
  <c r="F91" i="1"/>
  <c r="F87" i="1"/>
  <c r="G114" i="1"/>
  <c r="G110" i="1"/>
  <c r="G106" i="1"/>
  <c r="G102" i="1"/>
  <c r="G98" i="1"/>
  <c r="G94" i="1"/>
  <c r="G90" i="1"/>
  <c r="G86" i="1"/>
  <c r="F47" i="1"/>
  <c r="F74" i="1"/>
  <c r="F62" i="1"/>
  <c r="F58" i="1"/>
  <c r="G85" i="1"/>
  <c r="G104" i="1"/>
  <c r="G100" i="1"/>
  <c r="S2" i="2"/>
  <c r="F75" i="1"/>
  <c r="F71" i="1"/>
  <c r="F67" i="1"/>
  <c r="F63" i="1"/>
  <c r="F59" i="1"/>
  <c r="F55" i="1"/>
  <c r="G47" i="1"/>
  <c r="G74" i="1"/>
  <c r="G70" i="1"/>
  <c r="G66" i="1"/>
  <c r="G62" i="1"/>
  <c r="G58" i="1"/>
  <c r="G54" i="1"/>
  <c r="G50" i="1"/>
  <c r="F114" i="1"/>
  <c r="F110" i="1"/>
  <c r="F106" i="1"/>
  <c r="F102" i="1"/>
  <c r="F98" i="1"/>
  <c r="F94" i="1"/>
  <c r="F90" i="1"/>
  <c r="G113" i="1"/>
  <c r="K113" i="1" s="1"/>
  <c r="G109" i="1"/>
  <c r="K109" i="1" s="1"/>
  <c r="G105" i="1"/>
  <c r="G101" i="1"/>
  <c r="G97" i="1"/>
  <c r="K97" i="1" s="1"/>
  <c r="G93" i="1"/>
  <c r="K93" i="1" s="1"/>
  <c r="G89" i="1"/>
  <c r="K89" i="1" s="1"/>
  <c r="A2" i="2"/>
  <c r="AA2" i="2"/>
  <c r="W2" i="2"/>
  <c r="F2" i="2"/>
  <c r="A47" i="1"/>
  <c r="O2" i="2"/>
  <c r="J116" i="1"/>
  <c r="K86" i="1"/>
  <c r="D116" i="1"/>
  <c r="I116" i="1"/>
  <c r="C116" i="1"/>
  <c r="H116" i="1"/>
  <c r="K88" i="1"/>
  <c r="C78" i="1"/>
  <c r="J78" i="1"/>
  <c r="H78" i="1"/>
  <c r="D78" i="1"/>
  <c r="I78" i="1"/>
  <c r="D40" i="1"/>
  <c r="Q89" i="2"/>
  <c r="H40" i="1"/>
  <c r="C40" i="1"/>
  <c r="I40" i="1"/>
  <c r="J40" i="1"/>
  <c r="F40" i="1"/>
  <c r="K9" i="1"/>
  <c r="L9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K105" i="1" l="1"/>
  <c r="K101" i="1"/>
  <c r="K76" i="1"/>
  <c r="E116" i="1"/>
  <c r="E78" i="1"/>
  <c r="E40" i="1"/>
  <c r="K63" i="1"/>
  <c r="K87" i="1"/>
  <c r="K103" i="1"/>
  <c r="K66" i="1"/>
  <c r="K104" i="1"/>
  <c r="K98" i="1"/>
  <c r="K114" i="1"/>
  <c r="K47" i="1"/>
  <c r="K58" i="1"/>
  <c r="K59" i="1"/>
  <c r="K75" i="1"/>
  <c r="K99" i="1"/>
  <c r="K115" i="1"/>
  <c r="K70" i="1"/>
  <c r="K102" i="1"/>
  <c r="K74" i="1"/>
  <c r="K67" i="1"/>
  <c r="K100" i="1"/>
  <c r="K106" i="1"/>
  <c r="K91" i="1"/>
  <c r="K107" i="1"/>
  <c r="K55" i="1"/>
  <c r="K54" i="1"/>
  <c r="K96" i="1"/>
  <c r="K112" i="1"/>
  <c r="K108" i="1"/>
  <c r="K94" i="1"/>
  <c r="K110" i="1"/>
  <c r="K50" i="1"/>
  <c r="G116" i="1"/>
  <c r="F78" i="1"/>
  <c r="K95" i="1"/>
  <c r="K62" i="1"/>
  <c r="K71" i="1"/>
  <c r="K111" i="1"/>
  <c r="K90" i="1"/>
  <c r="F116" i="1"/>
  <c r="K85" i="1"/>
  <c r="S2" i="3"/>
  <c r="A2" i="3"/>
  <c r="O2" i="3"/>
  <c r="A85" i="1"/>
  <c r="AA2" i="3"/>
  <c r="J2" i="3"/>
  <c r="W2" i="3"/>
  <c r="F2" i="3"/>
  <c r="G78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6" i="1" s="1"/>
  <c r="L47" i="1" s="1"/>
  <c r="L48" i="1" s="1"/>
  <c r="L49" i="1" s="1"/>
  <c r="G40" i="1"/>
  <c r="L50" i="1" l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K116" i="1"/>
  <c r="K78" i="1"/>
  <c r="O2" i="4"/>
  <c r="AA2" i="4"/>
  <c r="J2" i="4"/>
  <c r="A2" i="4"/>
  <c r="W2" i="4"/>
  <c r="F2" i="4"/>
  <c r="S2" i="4"/>
  <c r="K40" i="1"/>
</calcChain>
</file>

<file path=xl/sharedStrings.xml><?xml version="1.0" encoding="utf-8"?>
<sst xmlns="http://schemas.openxmlformats.org/spreadsheetml/2006/main" count="164" uniqueCount="32">
  <si>
    <t>日付</t>
    <rPh sb="0" eb="2">
      <t>ヒヅケ</t>
    </rPh>
    <phoneticPr fontId="3"/>
  </si>
  <si>
    <t>収　入</t>
    <rPh sb="0" eb="1">
      <t>オサム</t>
    </rPh>
    <rPh sb="2" eb="3">
      <t>イリ</t>
    </rPh>
    <phoneticPr fontId="3"/>
  </si>
  <si>
    <t>支　　　　出</t>
    <rPh sb="0" eb="1">
      <t>ササ</t>
    </rPh>
    <rPh sb="5" eb="6">
      <t>デ</t>
    </rPh>
    <phoneticPr fontId="3"/>
  </si>
  <si>
    <t>資金残</t>
    <rPh sb="0" eb="2">
      <t>シキン</t>
    </rPh>
    <rPh sb="2" eb="3">
      <t>ザン</t>
    </rPh>
    <phoneticPr fontId="3"/>
  </si>
  <si>
    <t>その他費用</t>
    <rPh sb="2" eb="3">
      <t>タ</t>
    </rPh>
    <rPh sb="3" eb="5">
      <t>ヒヨウ</t>
    </rPh>
    <phoneticPr fontId="3"/>
  </si>
  <si>
    <t>計</t>
    <rPh sb="0" eb="1">
      <t>ケイ</t>
    </rPh>
    <phoneticPr fontId="3"/>
  </si>
  <si>
    <t>仕入支払予定</t>
    <rPh sb="0" eb="2">
      <t>シイレ</t>
    </rPh>
    <rPh sb="2" eb="4">
      <t>シハライ</t>
    </rPh>
    <rPh sb="4" eb="6">
      <t>ヨテイ</t>
    </rPh>
    <phoneticPr fontId="3"/>
  </si>
  <si>
    <t>熊本銀行引落</t>
    <rPh sb="0" eb="2">
      <t>クマモト</t>
    </rPh>
    <rPh sb="2" eb="4">
      <t>ギンコウ</t>
    </rPh>
    <rPh sb="4" eb="6">
      <t>ヒキオトシ</t>
    </rPh>
    <phoneticPr fontId="3"/>
  </si>
  <si>
    <t>肥後銀行引落</t>
    <rPh sb="0" eb="2">
      <t>ヒゴ</t>
    </rPh>
    <rPh sb="2" eb="4">
      <t>ギンコウ</t>
    </rPh>
    <rPh sb="4" eb="6">
      <t>ヒキオトシ</t>
    </rPh>
    <phoneticPr fontId="3"/>
  </si>
  <si>
    <t>信金銀行引落</t>
    <rPh sb="0" eb="2">
      <t>シンキン</t>
    </rPh>
    <rPh sb="2" eb="4">
      <t>ギンコウ</t>
    </rPh>
    <rPh sb="4" eb="6">
      <t>ヒキオトシ</t>
    </rPh>
    <phoneticPr fontId="3"/>
  </si>
  <si>
    <t>売上先</t>
    <rPh sb="0" eb="2">
      <t>ウリアゲ</t>
    </rPh>
    <rPh sb="2" eb="3">
      <t>サキ</t>
    </rPh>
    <phoneticPr fontId="3"/>
  </si>
  <si>
    <t>金額</t>
    <rPh sb="0" eb="2">
      <t>キンガク</t>
    </rPh>
    <phoneticPr fontId="3"/>
  </si>
  <si>
    <t>仕入先</t>
    <rPh sb="0" eb="2">
      <t>シイレ</t>
    </rPh>
    <rPh sb="2" eb="3">
      <t>サキ</t>
    </rPh>
    <phoneticPr fontId="3"/>
  </si>
  <si>
    <t>支払予定額</t>
    <rPh sb="0" eb="2">
      <t>シハライ</t>
    </rPh>
    <rPh sb="2" eb="4">
      <t>ヨテイ</t>
    </rPh>
    <rPh sb="4" eb="5">
      <t>ガク</t>
    </rPh>
    <phoneticPr fontId="3"/>
  </si>
  <si>
    <t>項目</t>
    <rPh sb="0" eb="2">
      <t>コウモク</t>
    </rPh>
    <phoneticPr fontId="3"/>
  </si>
  <si>
    <t>（入金予定）</t>
    <rPh sb="1" eb="3">
      <t>ニュウキン</t>
    </rPh>
    <rPh sb="3" eb="5">
      <t>ヨテイ</t>
    </rPh>
    <phoneticPr fontId="3"/>
  </si>
  <si>
    <t>（支払済分）</t>
    <rPh sb="1" eb="3">
      <t>シハライ</t>
    </rPh>
    <rPh sb="3" eb="4">
      <t>ス</t>
    </rPh>
    <rPh sb="4" eb="5">
      <t>ブン</t>
    </rPh>
    <phoneticPr fontId="3"/>
  </si>
  <si>
    <t>リース料　日本ＧＥ</t>
    <rPh sb="3" eb="4">
      <t>リョウ</t>
    </rPh>
    <rPh sb="5" eb="7">
      <t>ニホン</t>
    </rPh>
    <phoneticPr fontId="3"/>
  </si>
  <si>
    <t>冨永春生</t>
    <rPh sb="0" eb="2">
      <t>トミナガ</t>
    </rPh>
    <rPh sb="2" eb="4">
      <t>ハルオ</t>
    </rPh>
    <phoneticPr fontId="3"/>
  </si>
  <si>
    <t>日本フルハップ</t>
    <rPh sb="0" eb="2">
      <t>ニホン</t>
    </rPh>
    <phoneticPr fontId="3"/>
  </si>
  <si>
    <t>住民税納付</t>
    <rPh sb="0" eb="3">
      <t>ジュウミンゼイ</t>
    </rPh>
    <rPh sb="3" eb="5">
      <t>ノウフ</t>
    </rPh>
    <phoneticPr fontId="3"/>
  </si>
  <si>
    <t>前月繰越</t>
    <rPh sb="0" eb="2">
      <t>ゼンゲツ</t>
    </rPh>
    <rPh sb="2" eb="4">
      <t>クリコシ</t>
    </rPh>
    <phoneticPr fontId="3"/>
  </si>
  <si>
    <t>売上入金予定</t>
    <rPh sb="0" eb="2">
      <t>ウリアゲ</t>
    </rPh>
    <rPh sb="2" eb="4">
      <t>ニュウキン</t>
    </rPh>
    <rPh sb="4" eb="6">
      <t>ヨテイ</t>
    </rPh>
    <phoneticPr fontId="3"/>
  </si>
  <si>
    <t>その他入金予定</t>
    <rPh sb="2" eb="3">
      <t>タ</t>
    </rPh>
    <rPh sb="3" eb="5">
      <t>ニュウキン</t>
    </rPh>
    <rPh sb="5" eb="7">
      <t>ヨテイ</t>
    </rPh>
    <phoneticPr fontId="3"/>
  </si>
  <si>
    <t>入金先</t>
    <rPh sb="0" eb="2">
      <t>ニュウキン</t>
    </rPh>
    <rPh sb="2" eb="3">
      <t>サキ</t>
    </rPh>
    <phoneticPr fontId="3"/>
  </si>
  <si>
    <t>月</t>
    <rPh sb="0" eb="1">
      <t>ガツ</t>
    </rPh>
    <phoneticPr fontId="3"/>
  </si>
  <si>
    <t>３　カ　月　資　金　日　繰　表</t>
    <rPh sb="4" eb="5">
      <t>ゲツ</t>
    </rPh>
    <rPh sb="6" eb="7">
      <t>シ</t>
    </rPh>
    <rPh sb="8" eb="9">
      <t>キン</t>
    </rPh>
    <rPh sb="10" eb="11">
      <t>ヒ</t>
    </rPh>
    <rPh sb="12" eb="13">
      <t>グ</t>
    </rPh>
    <rPh sb="14" eb="15">
      <t>ヒョウ</t>
    </rPh>
    <phoneticPr fontId="3"/>
  </si>
  <si>
    <t>開始月</t>
    <rPh sb="0" eb="2">
      <t>カイシ</t>
    </rPh>
    <rPh sb="2" eb="3">
      <t>ツキ</t>
    </rPh>
    <phoneticPr fontId="3"/>
  </si>
  <si>
    <t>株式会社　○○</t>
    <rPh sb="0" eb="4">
      <t>カブシキガイシャ</t>
    </rPh>
    <phoneticPr fontId="3"/>
  </si>
  <si>
    <t>入金合計</t>
    <rPh sb="0" eb="2">
      <t>ニュウキン</t>
    </rPh>
    <rPh sb="2" eb="4">
      <t>ゴウケイ</t>
    </rPh>
    <phoneticPr fontId="3"/>
  </si>
  <si>
    <t>収　　　入</t>
    <rPh sb="0" eb="1">
      <t>オサム</t>
    </rPh>
    <rPh sb="4" eb="5">
      <t>イリ</t>
    </rPh>
    <phoneticPr fontId="3"/>
  </si>
  <si>
    <t>支出合計</t>
    <rPh sb="0" eb="2">
      <t>シシュツ</t>
    </rPh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</si>
</sst>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11]ggge&quot;年&quot;m&quot;月&quot;d&quot;日&quot;;@"/>
  </numFmts>
  <fonts count="1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4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shrinkToFit="1"/>
    </xf>
    <xf numFmtId="38" fontId="8" fillId="0" borderId="0" xfId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2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38" fontId="10" fillId="0" borderId="6" xfId="1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38" fontId="8" fillId="0" borderId="15" xfId="1" applyFont="1" applyBorder="1" applyAlignment="1">
      <alignment horizontal="right" vertical="center" shrinkToFit="1"/>
    </xf>
    <xf numFmtId="38" fontId="8" fillId="0" borderId="28" xfId="1" applyFont="1" applyBorder="1" applyAlignment="1">
      <alignment horizontal="center" vertical="center" shrinkToFit="1"/>
    </xf>
    <xf numFmtId="38" fontId="8" fillId="0" borderId="29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right" vertical="center" shrinkToFit="1"/>
    </xf>
    <xf numFmtId="0" fontId="8" fillId="0" borderId="30" xfId="2" applyFont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shrinkToFit="1"/>
    </xf>
    <xf numFmtId="38" fontId="10" fillId="0" borderId="32" xfId="1" applyFont="1" applyBorder="1" applyAlignment="1">
      <alignment horizontal="right" vertical="center" shrinkToFit="1"/>
    </xf>
    <xf numFmtId="0" fontId="10" fillId="0" borderId="0" xfId="2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47" xfId="2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0" borderId="38" xfId="2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8" fillId="0" borderId="47" xfId="2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 shrinkToFit="1"/>
    </xf>
    <xf numFmtId="38" fontId="12" fillId="0" borderId="52" xfId="2" applyNumberFormat="1" applyFont="1" applyBorder="1" applyAlignment="1">
      <alignment horizontal="center" vertical="center" shrinkToFit="1"/>
    </xf>
    <xf numFmtId="0" fontId="12" fillId="0" borderId="52" xfId="2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right" vertical="center" shrinkToFit="1"/>
    </xf>
    <xf numFmtId="38" fontId="12" fillId="0" borderId="6" xfId="1" applyFont="1" applyBorder="1" applyAlignment="1">
      <alignment horizontal="right" vertical="center" shrinkToFit="1"/>
    </xf>
    <xf numFmtId="38" fontId="12" fillId="0" borderId="4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34" xfId="0" applyNumberFormat="1" applyFont="1" applyBorder="1" applyAlignment="1">
      <alignment vertical="center" shrinkToFit="1"/>
    </xf>
    <xf numFmtId="38" fontId="12" fillId="0" borderId="3" xfId="0" applyNumberFormat="1" applyFont="1" applyBorder="1" applyAlignment="1">
      <alignment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38" fontId="12" fillId="0" borderId="8" xfId="1" applyFont="1" applyBorder="1" applyAlignment="1">
      <alignment horizontal="right" vertical="center" shrinkToFit="1"/>
    </xf>
    <xf numFmtId="38" fontId="12" fillId="0" borderId="9" xfId="1" applyFont="1" applyBorder="1" applyAlignment="1">
      <alignment horizontal="right" vertical="center" shrinkToFit="1"/>
    </xf>
    <xf numFmtId="38" fontId="12" fillId="0" borderId="50" xfId="0" applyNumberFormat="1" applyFont="1" applyBorder="1" applyAlignment="1">
      <alignment vertical="center" shrinkToFit="1"/>
    </xf>
    <xf numFmtId="38" fontId="12" fillId="0" borderId="11" xfId="1" applyFont="1" applyBorder="1" applyAlignment="1">
      <alignment horizontal="right" vertical="center" shrinkToFit="1"/>
    </xf>
    <xf numFmtId="38" fontId="12" fillId="0" borderId="13" xfId="1" applyFont="1" applyBorder="1" applyAlignment="1">
      <alignment horizontal="right" vertical="center" shrinkToFit="1"/>
    </xf>
    <xf numFmtId="38" fontId="12" fillId="0" borderId="14" xfId="1" applyFont="1" applyBorder="1" applyAlignment="1">
      <alignment horizontal="right" vertical="center" shrinkToFit="1"/>
    </xf>
    <xf numFmtId="38" fontId="12" fillId="0" borderId="15" xfId="1" applyFont="1" applyBorder="1" applyAlignment="1">
      <alignment horizontal="right" vertical="center" shrinkToFit="1"/>
    </xf>
    <xf numFmtId="38" fontId="12" fillId="0" borderId="12" xfId="0" applyNumberFormat="1" applyFont="1" applyBorder="1" applyAlignment="1">
      <alignment vertical="center" shrinkToFit="1"/>
    </xf>
    <xf numFmtId="38" fontId="2" fillId="0" borderId="15" xfId="1" applyFont="1" applyBorder="1" applyAlignment="1">
      <alignment horizontal="right" vertical="center" shrinkToFit="1"/>
    </xf>
    <xf numFmtId="38" fontId="2" fillId="0" borderId="34" xfId="0" applyNumberFormat="1" applyFont="1" applyBorder="1" applyAlignment="1">
      <alignment vertical="center" shrinkToFit="1"/>
    </xf>
    <xf numFmtId="38" fontId="2" fillId="0" borderId="33" xfId="0" applyNumberFormat="1" applyFont="1" applyBorder="1" applyAlignment="1">
      <alignment vertical="center" shrinkToFit="1"/>
    </xf>
    <xf numFmtId="38" fontId="2" fillId="0" borderId="49" xfId="0" applyNumberFormat="1" applyFont="1" applyBorder="1" applyAlignment="1">
      <alignment vertical="center" shrinkToFit="1"/>
    </xf>
    <xf numFmtId="0" fontId="6" fillId="5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0" fontId="4" fillId="0" borderId="0" xfId="2" applyFont="1" applyBorder="1" applyAlignment="1">
      <alignment horizontal="right" vertical="center" shrinkToFit="1"/>
    </xf>
    <xf numFmtId="0" fontId="5" fillId="0" borderId="0" xfId="2" applyFont="1" applyBorder="1" applyAlignment="1" applyProtection="1">
      <alignment horizontal="center" vertical="center" shrinkToFit="1"/>
      <protection locked="0"/>
    </xf>
    <xf numFmtId="38" fontId="2" fillId="0" borderId="15" xfId="1" applyFont="1" applyBorder="1" applyAlignment="1" applyProtection="1">
      <alignment horizontal="right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16" xfId="2" applyFont="1" applyBorder="1" applyAlignment="1" applyProtection="1">
      <alignment horizontal="center" vertical="center" shrinkToFit="1"/>
      <protection locked="0"/>
    </xf>
    <xf numFmtId="0" fontId="8" fillId="0" borderId="17" xfId="2" applyFont="1" applyBorder="1" applyAlignment="1" applyProtection="1">
      <alignment horizontal="center" vertical="center" shrinkToFit="1"/>
      <protection locked="0"/>
    </xf>
    <xf numFmtId="38" fontId="10" fillId="0" borderId="18" xfId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38" fontId="8" fillId="0" borderId="19" xfId="1" applyFont="1" applyBorder="1" applyAlignment="1" applyProtection="1">
      <alignment horizontal="center" vertical="center" shrinkToFit="1"/>
      <protection locked="0"/>
    </xf>
    <xf numFmtId="38" fontId="8" fillId="0" borderId="16" xfId="1" applyFont="1" applyBorder="1" applyAlignment="1" applyProtection="1">
      <alignment horizontal="center" vertical="center" shrinkToFit="1"/>
      <protection locked="0"/>
    </xf>
    <xf numFmtId="38" fontId="8" fillId="0" borderId="6" xfId="1" applyFont="1" applyBorder="1" applyAlignment="1" applyProtection="1">
      <alignment horizontal="right" vertical="center" shrinkToFit="1"/>
      <protection locked="0"/>
    </xf>
    <xf numFmtId="0" fontId="8" fillId="0" borderId="2" xfId="2" applyFont="1" applyFill="1" applyBorder="1" applyAlignment="1" applyProtection="1">
      <alignment horizontal="center" vertical="center" shrinkToFit="1"/>
      <protection locked="0"/>
    </xf>
    <xf numFmtId="38" fontId="8" fillId="0" borderId="5" xfId="1" applyFont="1" applyFill="1" applyBorder="1" applyAlignment="1" applyProtection="1">
      <alignment vertical="center" shrinkToFit="1"/>
      <protection locked="0"/>
    </xf>
    <xf numFmtId="38" fontId="8" fillId="0" borderId="6" xfId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8" fillId="0" borderId="7" xfId="2" applyFont="1" applyBorder="1" applyAlignment="1" applyProtection="1">
      <alignment horizontal="center" vertical="center" shrinkToFit="1"/>
      <protection locked="0"/>
    </xf>
    <xf numFmtId="0" fontId="8" fillId="0" borderId="20" xfId="2" applyFont="1" applyBorder="1" applyAlignment="1" applyProtection="1">
      <alignment horizontal="center" vertical="center" shrinkToFit="1"/>
      <protection locked="0"/>
    </xf>
    <xf numFmtId="0" fontId="8" fillId="0" borderId="21" xfId="2" applyFont="1" applyBorder="1" applyAlignment="1" applyProtection="1">
      <alignment horizontal="center" vertical="center" shrinkToFit="1"/>
      <protection locked="0"/>
    </xf>
    <xf numFmtId="38" fontId="10" fillId="0" borderId="22" xfId="1" applyFont="1" applyBorder="1" applyAlignment="1" applyProtection="1">
      <alignment horizontal="right" vertical="center" shrinkToFit="1"/>
      <protection locked="0"/>
    </xf>
    <xf numFmtId="38" fontId="8" fillId="0" borderId="23" xfId="1" applyFont="1" applyBorder="1" applyAlignment="1" applyProtection="1">
      <alignment horizontal="center" vertical="center" shrinkToFit="1"/>
      <protection locked="0"/>
    </xf>
    <xf numFmtId="38" fontId="8" fillId="0" borderId="10" xfId="1" applyFont="1" applyBorder="1" applyAlignment="1" applyProtection="1">
      <alignment horizontal="right" vertical="center" shrinkToFit="1"/>
      <protection locked="0"/>
    </xf>
    <xf numFmtId="38" fontId="8" fillId="0" borderId="5" xfId="1" applyFont="1" applyBorder="1" applyAlignment="1" applyProtection="1">
      <alignment vertical="center" shrinkToFit="1"/>
      <protection locked="0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38" fontId="10" fillId="0" borderId="6" xfId="1" applyFont="1" applyBorder="1" applyAlignment="1" applyProtection="1">
      <alignment horizontal="right" vertical="center" shrinkToFit="1"/>
      <protection locked="0"/>
    </xf>
    <xf numFmtId="0" fontId="8" fillId="0" borderId="24" xfId="2" applyFont="1" applyBorder="1" applyAlignment="1" applyProtection="1">
      <alignment horizontal="center" vertical="center" shrinkToFit="1"/>
      <protection locked="0"/>
    </xf>
    <xf numFmtId="38" fontId="8" fillId="0" borderId="25" xfId="1" applyFont="1" applyBorder="1" applyAlignment="1" applyProtection="1">
      <alignment horizontal="center" vertical="center" shrinkToFit="1"/>
      <protection locked="0"/>
    </xf>
    <xf numFmtId="38" fontId="8" fillId="0" borderId="26" xfId="1" applyFont="1" applyBorder="1" applyAlignment="1" applyProtection="1">
      <alignment horizontal="center" vertical="center" shrinkToFit="1"/>
      <protection locked="0"/>
    </xf>
    <xf numFmtId="38" fontId="8" fillId="0" borderId="27" xfId="1" applyFont="1" applyBorder="1" applyAlignment="1" applyProtection="1">
      <alignment horizontal="right" vertical="center" shrinkToFit="1"/>
      <protection locked="0"/>
    </xf>
    <xf numFmtId="38" fontId="8" fillId="0" borderId="9" xfId="1" applyFont="1" applyBorder="1" applyAlignment="1" applyProtection="1">
      <alignment vertical="center" shrinkToFit="1"/>
      <protection locked="0"/>
    </xf>
    <xf numFmtId="0" fontId="14" fillId="0" borderId="0" xfId="2" applyFont="1" applyFill="1" applyBorder="1" applyAlignment="1">
      <alignment horizontal="center" vertical="center" shrinkToFit="1"/>
    </xf>
    <xf numFmtId="0" fontId="13" fillId="0" borderId="0" xfId="2" applyFont="1" applyBorder="1" applyAlignment="1" applyProtection="1">
      <alignment horizontal="right" vertical="center" shrinkToFit="1"/>
    </xf>
    <xf numFmtId="0" fontId="8" fillId="0" borderId="10" xfId="2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7" fillId="0" borderId="39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33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8" fillId="0" borderId="37" xfId="2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wrapText="1" shrinkToFit="1"/>
    </xf>
    <xf numFmtId="0" fontId="16" fillId="0" borderId="0" xfId="2" applyFont="1" applyFill="1" applyBorder="1" applyAlignment="1">
      <alignment horizontal="center" vertical="center" shrinkToFit="1"/>
    </xf>
    <xf numFmtId="0" fontId="8" fillId="0" borderId="38" xfId="2" applyFont="1" applyBorder="1" applyAlignment="1">
      <alignment horizontal="center" vertical="center" shrinkToFit="1"/>
    </xf>
    <xf numFmtId="0" fontId="8" fillId="0" borderId="36" xfId="2" applyFont="1" applyBorder="1" applyAlignment="1">
      <alignment horizontal="center" vertical="center" wrapText="1" shrinkToFit="1"/>
    </xf>
    <xf numFmtId="0" fontId="15" fillId="0" borderId="0" xfId="2" applyFont="1" applyFill="1" applyBorder="1" applyAlignment="1" applyProtection="1">
      <alignment horizontal="right" vertical="center" shrinkToFit="1"/>
      <protection locked="0"/>
    </xf>
    <xf numFmtId="0" fontId="9" fillId="0" borderId="0" xfId="2" applyFont="1" applyBorder="1" applyAlignment="1">
      <alignment horizontal="center" vertical="center" shrinkToFit="1"/>
    </xf>
    <xf numFmtId="0" fontId="10" fillId="4" borderId="44" xfId="2" applyFont="1" applyFill="1" applyBorder="1" applyAlignment="1" applyProtection="1">
      <alignment horizontal="center" vertical="center" shrinkToFit="1"/>
      <protection locked="0"/>
    </xf>
    <xf numFmtId="0" fontId="10" fillId="4" borderId="41" xfId="2" applyFont="1" applyFill="1" applyBorder="1" applyAlignment="1" applyProtection="1">
      <alignment horizontal="center" vertical="center" shrinkToFit="1"/>
      <protection locked="0"/>
    </xf>
    <xf numFmtId="0" fontId="10" fillId="4" borderId="45" xfId="2" applyFont="1" applyFill="1" applyBorder="1" applyAlignment="1" applyProtection="1">
      <alignment horizontal="center" vertical="center" shrinkToFit="1"/>
      <protection locked="0"/>
    </xf>
    <xf numFmtId="0" fontId="10" fillId="4" borderId="43" xfId="2" applyFont="1" applyFill="1" applyBorder="1" applyAlignment="1" applyProtection="1">
      <alignment horizontal="center" vertical="center" shrinkToFit="1"/>
      <protection locked="0"/>
    </xf>
    <xf numFmtId="0" fontId="10" fillId="3" borderId="40" xfId="2" applyFont="1" applyFill="1" applyBorder="1" applyAlignment="1" applyProtection="1">
      <alignment horizontal="center" vertical="center" shrinkToFit="1"/>
      <protection locked="0"/>
    </xf>
    <xf numFmtId="0" fontId="10" fillId="3" borderId="41" xfId="2" applyFont="1" applyFill="1" applyBorder="1" applyAlignment="1" applyProtection="1">
      <alignment horizontal="center" vertical="center" shrinkToFit="1"/>
      <protection locked="0"/>
    </xf>
    <xf numFmtId="0" fontId="10" fillId="3" borderId="42" xfId="2" applyFont="1" applyFill="1" applyBorder="1" applyAlignment="1" applyProtection="1">
      <alignment horizontal="center" vertical="center" shrinkToFit="1"/>
      <protection locked="0"/>
    </xf>
    <xf numFmtId="0" fontId="10" fillId="3" borderId="43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Border="1" applyAlignment="1">
      <alignment horizontal="center" vertical="center" shrinkToFit="1"/>
    </xf>
    <xf numFmtId="0" fontId="10" fillId="4" borderId="40" xfId="2" applyFont="1" applyFill="1" applyBorder="1" applyAlignment="1" applyProtection="1">
      <alignment horizontal="center" vertical="center" shrinkToFit="1"/>
      <protection locked="0"/>
    </xf>
    <xf numFmtId="0" fontId="10" fillId="4" borderId="42" xfId="2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38" fontId="12" fillId="0" borderId="54" xfId="1" applyFont="1" applyBorder="1" applyAlignment="1">
      <alignment horizontal="right" vertical="center" shrinkToFit="1"/>
    </xf>
    <xf numFmtId="0" fontId="7" fillId="0" borderId="53" xfId="2" applyFont="1" applyBorder="1" applyAlignment="1">
      <alignment horizontal="center"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34" xfId="2" applyFont="1" applyBorder="1" applyAlignment="1">
      <alignment horizontal="center" vertical="center" shrinkToFit="1"/>
    </xf>
    <xf numFmtId="177" fontId="13" fillId="0" borderId="0" xfId="2" applyNumberFormat="1" applyFont="1" applyBorder="1" applyAlignment="1" applyProtection="1">
      <alignment horizontal="right" vertical="center" shrinkToFit="1"/>
      <protection locked="0"/>
    </xf>
    <xf numFmtId="0" fontId="7" fillId="0" borderId="52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7" fillId="0" borderId="41" xfId="2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56" xfId="2" applyFont="1" applyBorder="1" applyAlignment="1">
      <alignment horizontal="center" vertical="center" shrinkToFit="1"/>
    </xf>
    <xf numFmtId="0" fontId="8" fillId="0" borderId="57" xfId="2" applyFont="1" applyBorder="1" applyAlignment="1">
      <alignment horizontal="center" vertical="center" wrapText="1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178"/>
  <sheetViews>
    <sheetView zoomScaleNormal="100" workbookViewId="0">
      <selection activeCell="I9" sqref="I9"/>
    </sheetView>
  </sheetViews>
  <sheetFormatPr defaultRowHeight="11.25"/>
  <cols>
    <col min="1" max="1" width="6" style="11" customWidth="1"/>
    <col min="2" max="2" width="7" style="11" customWidth="1"/>
    <col min="3" max="11" width="14.83203125" style="11" customWidth="1"/>
    <col min="12" max="12" width="14.1640625" style="11" bestFit="1" customWidth="1"/>
    <col min="13" max="13" width="14.33203125" style="11" customWidth="1"/>
    <col min="14" max="14" width="14" style="11" customWidth="1"/>
    <col min="15" max="15" width="14.33203125" style="11" customWidth="1"/>
    <col min="16" max="16384" width="9.33203125" style="11"/>
  </cols>
  <sheetData>
    <row r="1" spans="1:15" s="1" customFormat="1" ht="27" customHeight="1">
      <c r="A1" s="115" t="s">
        <v>26</v>
      </c>
      <c r="B1" s="115"/>
      <c r="C1" s="115"/>
      <c r="D1" s="115"/>
      <c r="E1" s="115"/>
      <c r="F1" s="115"/>
      <c r="G1" s="115"/>
      <c r="H1" s="115"/>
      <c r="I1" s="115"/>
      <c r="J1" s="115"/>
      <c r="K1" s="136">
        <v>42017</v>
      </c>
      <c r="L1" s="136"/>
      <c r="M1" s="2"/>
      <c r="N1" s="2" t="s">
        <v>27</v>
      </c>
      <c r="O1" s="68">
        <v>1</v>
      </c>
    </row>
    <row r="2" spans="1:15" s="1" customFormat="1" ht="27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8"/>
      <c r="L2" s="98"/>
      <c r="M2" s="2"/>
      <c r="N2" s="2"/>
      <c r="O2" s="68"/>
    </row>
    <row r="3" spans="1:15" s="1" customFormat="1" ht="27" customHeight="1">
      <c r="A3" s="97"/>
      <c r="B3" s="97"/>
      <c r="C3" s="97"/>
      <c r="D3" s="97"/>
      <c r="E3" s="97"/>
      <c r="F3" s="97"/>
      <c r="G3" s="97"/>
      <c r="H3" s="97"/>
      <c r="I3" s="97"/>
      <c r="J3" s="118" t="s">
        <v>28</v>
      </c>
      <c r="K3" s="118"/>
      <c r="L3" s="118"/>
      <c r="M3" s="2"/>
      <c r="N3" s="2"/>
      <c r="O3" s="68"/>
    </row>
    <row r="4" spans="1:15" s="1" customFormat="1" ht="27" customHeight="1" thickBot="1">
      <c r="B4" s="66"/>
      <c r="C4" s="66"/>
      <c r="D4" s="66"/>
      <c r="E4" s="66"/>
      <c r="F4" s="66"/>
      <c r="G4" s="66"/>
      <c r="H4" s="66"/>
      <c r="I4" s="66"/>
      <c r="J4" s="66"/>
      <c r="K4" s="67"/>
      <c r="L4" s="67"/>
      <c r="M4" s="2"/>
      <c r="N4" s="2"/>
      <c r="O4" s="2"/>
    </row>
    <row r="5" spans="1:15" s="3" customFormat="1" ht="19.5" customHeight="1">
      <c r="B5" s="103" t="s">
        <v>0</v>
      </c>
      <c r="C5" s="101" t="s">
        <v>30</v>
      </c>
      <c r="D5" s="133"/>
      <c r="E5" s="102"/>
      <c r="F5" s="101" t="s">
        <v>2</v>
      </c>
      <c r="G5" s="133"/>
      <c r="H5" s="133"/>
      <c r="I5" s="133"/>
      <c r="J5" s="133"/>
      <c r="K5" s="102"/>
      <c r="L5" s="103" t="s">
        <v>3</v>
      </c>
      <c r="M5" s="4"/>
      <c r="N5" s="4"/>
      <c r="O5" s="4"/>
    </row>
    <row r="6" spans="1:15" s="3" customFormat="1" ht="12" customHeight="1">
      <c r="B6" s="104"/>
      <c r="C6" s="106" t="str">
        <f>'資金繰入力SHEET（１ヶ月目）'!B2</f>
        <v>売上入金予定</v>
      </c>
      <c r="D6" s="99" t="str">
        <f>'資金繰入力SHEET（１ヶ月目）'!G2</f>
        <v>その他入金予定</v>
      </c>
      <c r="E6" s="134" t="s">
        <v>29</v>
      </c>
      <c r="F6" s="141" t="str">
        <f>'資金繰入力SHEET（１ヶ月目）'!K2</f>
        <v>仕入支払予定</v>
      </c>
      <c r="G6" s="142" t="str">
        <f>'資金繰入力SHEET（１ヶ月目）'!P2</f>
        <v>熊本銀行引落</v>
      </c>
      <c r="H6" s="143" t="str">
        <f>'資金繰入力SHEET（１ヶ月目）'!T2</f>
        <v>肥後銀行引落</v>
      </c>
      <c r="I6" s="143" t="str">
        <f>'資金繰入力SHEET（１ヶ月目）'!X2</f>
        <v>信金銀行引落</v>
      </c>
      <c r="J6" s="144" t="str">
        <f>'資金繰入力SHEET（１ヶ月目）'!AB2</f>
        <v>その他費用</v>
      </c>
      <c r="K6" s="140" t="s">
        <v>31</v>
      </c>
      <c r="L6" s="104"/>
      <c r="M6" s="5"/>
      <c r="N6" s="5"/>
      <c r="O6" s="5"/>
    </row>
    <row r="7" spans="1:15" s="3" customFormat="1" ht="12" customHeight="1" thickBot="1">
      <c r="B7" s="105"/>
      <c r="C7" s="107"/>
      <c r="D7" s="100"/>
      <c r="E7" s="135"/>
      <c r="F7" s="113"/>
      <c r="G7" s="110"/>
      <c r="H7" s="110"/>
      <c r="I7" s="110"/>
      <c r="J7" s="100"/>
      <c r="K7" s="140"/>
      <c r="L7" s="104"/>
    </row>
    <row r="8" spans="1:15" s="3" customFormat="1" ht="23.1" customHeight="1" thickBot="1">
      <c r="B8" s="33"/>
      <c r="C8" s="35"/>
      <c r="D8" s="31"/>
      <c r="E8" s="131"/>
      <c r="F8" s="32"/>
      <c r="G8" s="30"/>
      <c r="H8" s="30"/>
      <c r="I8" s="30"/>
      <c r="J8" s="31"/>
      <c r="K8" s="34" t="s">
        <v>21</v>
      </c>
      <c r="L8" s="69"/>
    </row>
    <row r="9" spans="1:15" s="3" customFormat="1" ht="23.1" customHeight="1">
      <c r="A9" s="39">
        <f>O1</f>
        <v>1</v>
      </c>
      <c r="B9" s="6">
        <v>1</v>
      </c>
      <c r="C9" s="45">
        <f ca="1">SUMIF('資金繰入力SHEET（１ヶ月目）'!$A$5:$D$88,B9,'資金繰入力SHEET（１ヶ月目）'!$D$5:$D$88)</f>
        <v>0</v>
      </c>
      <c r="D9" s="46">
        <f ca="1">SUMIF('資金繰入力SHEET（１ヶ月目）'!$F$5:$I$88,B9,'資金繰入力SHEET（１ヶ月目）'!$I$5:$I$88)</f>
        <v>0</v>
      </c>
      <c r="E9" s="132">
        <f ca="1">SUM(C9:D9)</f>
        <v>0</v>
      </c>
      <c r="F9" s="47">
        <f ca="1">SUMIF('資金繰入力SHEET（１ヶ月目）'!$J$5:$M$88,$B9,'資金繰入力SHEET（１ヶ月目）'!$M$5:$M$88)</f>
        <v>0</v>
      </c>
      <c r="G9" s="48">
        <f ca="1">SUMIF('資金繰入力SHEET（１ヶ月目）'!$O$5:$Q$88,$B9,'資金繰入力SHEET（１ヶ月目）'!$Q$5:$Q$88)</f>
        <v>0</v>
      </c>
      <c r="H9" s="48">
        <f ca="1">SUMIF('資金繰入力SHEET（１ヶ月目）'!$S$5:$U$88,$B9,'資金繰入力SHEET（１ヶ月目）'!$U$5:$U$88)</f>
        <v>0</v>
      </c>
      <c r="I9" s="48">
        <f ca="1">SUMIF('資金繰入力SHEET（１ヶ月目）'!$W$5:$Y$88,$B9,'資金繰入力SHEET（１ヶ月目）'!$Y$5:$Y$88)</f>
        <v>0</v>
      </c>
      <c r="J9" s="46">
        <f ca="1">SUMIF('資金繰入力SHEET（１ヶ月目）'!$AA$5:$AC$88,$B9,'資金繰入力SHEET（１ヶ月目）'!$AC$5:$AC$88)</f>
        <v>0</v>
      </c>
      <c r="K9" s="49">
        <f t="shared" ref="K9:K40" ca="1" si="0">SUM(F9:J9)</f>
        <v>0</v>
      </c>
      <c r="L9" s="62">
        <f ca="1">L8+C9+D9-K9</f>
        <v>0</v>
      </c>
    </row>
    <row r="10" spans="1:15" s="3" customFormat="1" ht="23.1" customHeight="1">
      <c r="B10" s="6">
        <v>2</v>
      </c>
      <c r="C10" s="45">
        <f ca="1">SUMIF('資金繰入力SHEET（１ヶ月目）'!$A$5:$D$88,B10,'資金繰入力SHEET（１ヶ月目）'!$D$5:$D$88)</f>
        <v>0</v>
      </c>
      <c r="D10" s="46">
        <f ca="1">SUMIF('資金繰入力SHEET（１ヶ月目）'!$F$5:$I$88,B10,'資金繰入力SHEET（１ヶ月目）'!$I$5:$I$88)</f>
        <v>0</v>
      </c>
      <c r="E10" s="132">
        <f t="shared" ref="E10:E39" ca="1" si="1">SUM(C10:D10)</f>
        <v>0</v>
      </c>
      <c r="F10" s="47">
        <f ca="1">SUMIF('資金繰入力SHEET（１ヶ月目）'!$J$5:$M$88,$B10,'資金繰入力SHEET（１ヶ月目）'!$M$5:$M$88)</f>
        <v>0</v>
      </c>
      <c r="G10" s="48">
        <f ca="1">SUMIF('資金繰入力SHEET（１ヶ月目）'!$O$5:$Q$88,$B10,'資金繰入力SHEET（１ヶ月目）'!$Q$5:$Q$88)</f>
        <v>0</v>
      </c>
      <c r="H10" s="48">
        <f ca="1">SUMIF('資金繰入力SHEET（１ヶ月目）'!$S$5:$U$88,$B10,'資金繰入力SHEET（１ヶ月目）'!$U$5:$U$88)</f>
        <v>0</v>
      </c>
      <c r="I10" s="48">
        <f ca="1">SUMIF('資金繰入力SHEET（１ヶ月目）'!$W$5:$Y$88,$B10,'資金繰入力SHEET（１ヶ月目）'!$Y$5:$Y$88)</f>
        <v>0</v>
      </c>
      <c r="J10" s="46">
        <f ca="1">SUMIF('資金繰入力SHEET（１ヶ月目）'!$AA$5:$AC$88,B10,'資金繰入力SHEET（１ヶ月目）'!$AC$5:$AC$88)</f>
        <v>0</v>
      </c>
      <c r="K10" s="50">
        <f t="shared" ca="1" si="0"/>
        <v>0</v>
      </c>
      <c r="L10" s="62">
        <f t="shared" ref="L10:L39" ca="1" si="2">L9+C10+D10-K10</f>
        <v>0</v>
      </c>
    </row>
    <row r="11" spans="1:15" s="3" customFormat="1" ht="23.1" customHeight="1">
      <c r="B11" s="6">
        <v>3</v>
      </c>
      <c r="C11" s="45">
        <f ca="1">SUMIF('資金繰入力SHEET（１ヶ月目）'!$A$5:$D$88,B11,'資金繰入力SHEET（１ヶ月目）'!$D$5:$D$88)</f>
        <v>0</v>
      </c>
      <c r="D11" s="46">
        <f ca="1">SUMIF('資金繰入力SHEET（１ヶ月目）'!$F$5:$I$88,B11,'資金繰入力SHEET（１ヶ月目）'!$I$5:$I$88)</f>
        <v>0</v>
      </c>
      <c r="E11" s="132">
        <f t="shared" ca="1" si="1"/>
        <v>0</v>
      </c>
      <c r="F11" s="47">
        <f ca="1">SUMIF('資金繰入力SHEET（１ヶ月目）'!$J$5:$M$88,$B11,'資金繰入力SHEET（１ヶ月目）'!$M$5:$M$88)</f>
        <v>0</v>
      </c>
      <c r="G11" s="48">
        <f ca="1">SUMIF('資金繰入力SHEET（１ヶ月目）'!$O$5:$Q$88,$B11,'資金繰入力SHEET（１ヶ月目）'!$Q$5:$Q$88)</f>
        <v>0</v>
      </c>
      <c r="H11" s="48">
        <f ca="1">SUMIF('資金繰入力SHEET（１ヶ月目）'!$S$5:$U$88,$B11,'資金繰入力SHEET（１ヶ月目）'!$U$5:$U$88)</f>
        <v>0</v>
      </c>
      <c r="I11" s="48">
        <f ca="1">SUMIF('資金繰入力SHEET（１ヶ月目）'!$W$5:$Y$88,$B11,'資金繰入力SHEET（１ヶ月目）'!$Y$5:$Y$88)</f>
        <v>0</v>
      </c>
      <c r="J11" s="46">
        <f ca="1">SUMIF('資金繰入力SHEET（１ヶ月目）'!$AA$5:$AC$88,B11,'資金繰入力SHEET（１ヶ月目）'!$AC$5:$AC$88)</f>
        <v>0</v>
      </c>
      <c r="K11" s="50">
        <f t="shared" ca="1" si="0"/>
        <v>0</v>
      </c>
      <c r="L11" s="62">
        <f t="shared" ca="1" si="2"/>
        <v>0</v>
      </c>
    </row>
    <row r="12" spans="1:15" s="3" customFormat="1" ht="23.1" customHeight="1">
      <c r="B12" s="6">
        <v>4</v>
      </c>
      <c r="C12" s="45">
        <f ca="1">SUMIF('資金繰入力SHEET（１ヶ月目）'!$A$5:$D$88,B12,'資金繰入力SHEET（１ヶ月目）'!$D$5:$D$88)</f>
        <v>0</v>
      </c>
      <c r="D12" s="46">
        <f ca="1">SUMIF('資金繰入力SHEET（１ヶ月目）'!$F$5:$I$88,B12,'資金繰入力SHEET（１ヶ月目）'!$I$5:$I$88)</f>
        <v>0</v>
      </c>
      <c r="E12" s="132">
        <f t="shared" ca="1" si="1"/>
        <v>0</v>
      </c>
      <c r="F12" s="47">
        <f ca="1">SUMIF('資金繰入力SHEET（１ヶ月目）'!$J$5:$M$88,$B12,'資金繰入力SHEET（１ヶ月目）'!$M$5:$M$88)</f>
        <v>0</v>
      </c>
      <c r="G12" s="48">
        <f ca="1">SUMIF('資金繰入力SHEET（１ヶ月目）'!$O$5:$Q$88,$B12,'資金繰入力SHEET（１ヶ月目）'!$Q$5:$Q$88)</f>
        <v>0</v>
      </c>
      <c r="H12" s="48">
        <f ca="1">SUMIF('資金繰入力SHEET（１ヶ月目）'!$S$5:$U$88,$B12,'資金繰入力SHEET（１ヶ月目）'!$U$5:$U$88)</f>
        <v>0</v>
      </c>
      <c r="I12" s="48">
        <f ca="1">SUMIF('資金繰入力SHEET（１ヶ月目）'!$W$5:$Y$88,$B12,'資金繰入力SHEET（１ヶ月目）'!$Y$5:$Y$88)</f>
        <v>0</v>
      </c>
      <c r="J12" s="46">
        <f ca="1">SUMIF('資金繰入力SHEET（１ヶ月目）'!$AA$5:$AC$88,B12,'資金繰入力SHEET（１ヶ月目）'!$AC$5:$AC$88)</f>
        <v>0</v>
      </c>
      <c r="K12" s="50">
        <f t="shared" ca="1" si="0"/>
        <v>0</v>
      </c>
      <c r="L12" s="62">
        <f t="shared" ca="1" si="2"/>
        <v>0</v>
      </c>
    </row>
    <row r="13" spans="1:15" s="3" customFormat="1" ht="23.1" customHeight="1">
      <c r="B13" s="6">
        <v>5</v>
      </c>
      <c r="C13" s="45">
        <f ca="1">SUMIF('資金繰入力SHEET（１ヶ月目）'!$A$5:$D$88,B13,'資金繰入力SHEET（１ヶ月目）'!$D$5:$D$88)</f>
        <v>0</v>
      </c>
      <c r="D13" s="46">
        <f ca="1">SUMIF('資金繰入力SHEET（１ヶ月目）'!$F$5:$I$88,B13,'資金繰入力SHEET（１ヶ月目）'!$I$5:$I$88)</f>
        <v>0</v>
      </c>
      <c r="E13" s="132">
        <f t="shared" ca="1" si="1"/>
        <v>0</v>
      </c>
      <c r="F13" s="47">
        <f ca="1">SUMIF('資金繰入力SHEET（１ヶ月目）'!$J$5:$M$88,$B13,'資金繰入力SHEET（１ヶ月目）'!$M$5:$M$88)</f>
        <v>0</v>
      </c>
      <c r="G13" s="48">
        <f ca="1">SUMIF('資金繰入力SHEET（１ヶ月目）'!$O$5:$Q$88,$B13,'資金繰入力SHEET（１ヶ月目）'!$Q$5:$Q$88)</f>
        <v>0</v>
      </c>
      <c r="H13" s="48">
        <f ca="1">SUMIF('資金繰入力SHEET（１ヶ月目）'!$S$5:$U$88,$B13,'資金繰入力SHEET（１ヶ月目）'!$U$5:$U$88)</f>
        <v>0</v>
      </c>
      <c r="I13" s="48">
        <f ca="1">SUMIF('資金繰入力SHEET（１ヶ月目）'!$W$5:$Y$88,$B13,'資金繰入力SHEET（１ヶ月目）'!$Y$5:$Y$88)</f>
        <v>0</v>
      </c>
      <c r="J13" s="46">
        <f ca="1">SUMIF('資金繰入力SHEET（１ヶ月目）'!$AA$5:$AC$88,B13,'資金繰入力SHEET（１ヶ月目）'!$AC$5:$AC$88)</f>
        <v>0</v>
      </c>
      <c r="K13" s="50">
        <f t="shared" ca="1" si="0"/>
        <v>0</v>
      </c>
      <c r="L13" s="62">
        <f t="shared" ca="1" si="2"/>
        <v>0</v>
      </c>
    </row>
    <row r="14" spans="1:15" s="3" customFormat="1" ht="23.1" customHeight="1">
      <c r="B14" s="6">
        <v>6</v>
      </c>
      <c r="C14" s="45">
        <f ca="1">SUMIF('資金繰入力SHEET（１ヶ月目）'!$A$5:$D$88,B14,'資金繰入力SHEET（１ヶ月目）'!$D$5:$D$88)</f>
        <v>0</v>
      </c>
      <c r="D14" s="46">
        <f ca="1">SUMIF('資金繰入力SHEET（１ヶ月目）'!$F$5:$I$88,B14,'資金繰入力SHEET（１ヶ月目）'!$I$5:$I$88)</f>
        <v>0</v>
      </c>
      <c r="E14" s="132">
        <f t="shared" ca="1" si="1"/>
        <v>0</v>
      </c>
      <c r="F14" s="47">
        <f ca="1">SUMIF('資金繰入力SHEET（１ヶ月目）'!$J$5:$M$88,$B14,'資金繰入力SHEET（１ヶ月目）'!$M$5:$M$88)</f>
        <v>0</v>
      </c>
      <c r="G14" s="48">
        <f ca="1">SUMIF('資金繰入力SHEET（１ヶ月目）'!$O$5:$Q$88,$B14,'資金繰入力SHEET（１ヶ月目）'!$Q$5:$Q$88)</f>
        <v>0</v>
      </c>
      <c r="H14" s="48">
        <f ca="1">SUMIF('資金繰入力SHEET（１ヶ月目）'!$S$5:$U$88,$B14,'資金繰入力SHEET（１ヶ月目）'!$U$5:$U$88)</f>
        <v>0</v>
      </c>
      <c r="I14" s="48">
        <f ca="1">SUMIF('資金繰入力SHEET（１ヶ月目）'!$W$5:$Y$88,$B14,'資金繰入力SHEET（１ヶ月目）'!$Y$5:$Y$88)</f>
        <v>0</v>
      </c>
      <c r="J14" s="46">
        <f ca="1">SUMIF('資金繰入力SHEET（１ヶ月目）'!$AA$5:$AC$88,B14,'資金繰入力SHEET（１ヶ月目）'!$AC$5:$AC$88)</f>
        <v>0</v>
      </c>
      <c r="K14" s="50">
        <f t="shared" ca="1" si="0"/>
        <v>0</v>
      </c>
      <c r="L14" s="62">
        <f t="shared" ca="1" si="2"/>
        <v>0</v>
      </c>
    </row>
    <row r="15" spans="1:15" s="3" customFormat="1" ht="23.1" customHeight="1">
      <c r="B15" s="6">
        <v>7</v>
      </c>
      <c r="C15" s="45">
        <f ca="1">SUMIF('資金繰入力SHEET（１ヶ月目）'!$A$5:$D$88,B15,'資金繰入力SHEET（１ヶ月目）'!$D$5:$D$88)</f>
        <v>0</v>
      </c>
      <c r="D15" s="46">
        <f ca="1">SUMIF('資金繰入力SHEET（１ヶ月目）'!$F$5:$I$88,B15,'資金繰入力SHEET（１ヶ月目）'!$I$5:$I$88)</f>
        <v>0</v>
      </c>
      <c r="E15" s="132">
        <f t="shared" ca="1" si="1"/>
        <v>0</v>
      </c>
      <c r="F15" s="47">
        <f ca="1">SUMIF('資金繰入力SHEET（１ヶ月目）'!$J$5:$M$88,$B15,'資金繰入力SHEET（１ヶ月目）'!$M$5:$M$88)</f>
        <v>0</v>
      </c>
      <c r="G15" s="48">
        <f ca="1">SUMIF('資金繰入力SHEET（１ヶ月目）'!$O$5:$Q$88,$B15,'資金繰入力SHEET（１ヶ月目）'!$Q$5:$Q$88)</f>
        <v>0</v>
      </c>
      <c r="H15" s="48">
        <f ca="1">SUMIF('資金繰入力SHEET（１ヶ月目）'!$S$5:$U$88,$B15,'資金繰入力SHEET（１ヶ月目）'!$U$5:$U$88)</f>
        <v>0</v>
      </c>
      <c r="I15" s="48">
        <f ca="1">SUMIF('資金繰入力SHEET（１ヶ月目）'!$W$5:$Y$88,$B15,'資金繰入力SHEET（１ヶ月目）'!$Y$5:$Y$88)</f>
        <v>0</v>
      </c>
      <c r="J15" s="46">
        <f ca="1">SUMIF('資金繰入力SHEET（１ヶ月目）'!$AA$5:$AC$88,B15,'資金繰入力SHEET（１ヶ月目）'!$AC$5:$AC$88)</f>
        <v>0</v>
      </c>
      <c r="K15" s="50">
        <f t="shared" ca="1" si="0"/>
        <v>0</v>
      </c>
      <c r="L15" s="62">
        <f t="shared" ca="1" si="2"/>
        <v>0</v>
      </c>
    </row>
    <row r="16" spans="1:15" s="3" customFormat="1" ht="23.1" customHeight="1">
      <c r="B16" s="6">
        <v>8</v>
      </c>
      <c r="C16" s="45">
        <f ca="1">SUMIF('資金繰入力SHEET（１ヶ月目）'!$A$5:$D$88,B16,'資金繰入力SHEET（１ヶ月目）'!$D$5:$D$88)</f>
        <v>0</v>
      </c>
      <c r="D16" s="46">
        <f ca="1">SUMIF('資金繰入力SHEET（１ヶ月目）'!$F$5:$I$88,B16,'資金繰入力SHEET（１ヶ月目）'!$I$5:$I$88)</f>
        <v>0</v>
      </c>
      <c r="E16" s="132">
        <f t="shared" ca="1" si="1"/>
        <v>0</v>
      </c>
      <c r="F16" s="47">
        <f ca="1">SUMIF('資金繰入力SHEET（１ヶ月目）'!$J$5:$M$88,$B16,'資金繰入力SHEET（１ヶ月目）'!$M$5:$M$88)</f>
        <v>0</v>
      </c>
      <c r="G16" s="48">
        <f ca="1">SUMIF('資金繰入力SHEET（１ヶ月目）'!$O$5:$Q$88,$B16,'資金繰入力SHEET（１ヶ月目）'!$Q$5:$Q$88)</f>
        <v>0</v>
      </c>
      <c r="H16" s="48">
        <f ca="1">SUMIF('資金繰入力SHEET（１ヶ月目）'!$S$5:$U$88,$B16,'資金繰入力SHEET（１ヶ月目）'!$U$5:$U$88)</f>
        <v>0</v>
      </c>
      <c r="I16" s="48">
        <f ca="1">SUMIF('資金繰入力SHEET（１ヶ月目）'!$W$5:$Y$88,$B16,'資金繰入力SHEET（１ヶ月目）'!$Y$5:$Y$88)</f>
        <v>0</v>
      </c>
      <c r="J16" s="46">
        <f ca="1">SUMIF('資金繰入力SHEET（１ヶ月目）'!$AA$5:$AC$88,B16,'資金繰入力SHEET（１ヶ月目）'!$AC$5:$AC$88)</f>
        <v>0</v>
      </c>
      <c r="K16" s="50">
        <f t="shared" ca="1" si="0"/>
        <v>0</v>
      </c>
      <c r="L16" s="62">
        <f t="shared" ca="1" si="2"/>
        <v>0</v>
      </c>
    </row>
    <row r="17" spans="2:12" s="3" customFormat="1" ht="23.1" customHeight="1">
      <c r="B17" s="6">
        <v>9</v>
      </c>
      <c r="C17" s="45">
        <f ca="1">SUMIF('資金繰入力SHEET（１ヶ月目）'!$A$5:$D$88,B17,'資金繰入力SHEET（１ヶ月目）'!$D$5:$D$88)</f>
        <v>0</v>
      </c>
      <c r="D17" s="46">
        <f ca="1">SUMIF('資金繰入力SHEET（１ヶ月目）'!$F$5:$I$88,B17,'資金繰入力SHEET（１ヶ月目）'!$I$5:$I$88)</f>
        <v>0</v>
      </c>
      <c r="E17" s="132">
        <f t="shared" ca="1" si="1"/>
        <v>0</v>
      </c>
      <c r="F17" s="47">
        <f ca="1">SUMIF('資金繰入力SHEET（１ヶ月目）'!$J$5:$M$88,$B17,'資金繰入力SHEET（１ヶ月目）'!$M$5:$M$88)</f>
        <v>0</v>
      </c>
      <c r="G17" s="48">
        <f ca="1">SUMIF('資金繰入力SHEET（１ヶ月目）'!$O$5:$Q$88,$B17,'資金繰入力SHEET（１ヶ月目）'!$Q$5:$Q$88)</f>
        <v>0</v>
      </c>
      <c r="H17" s="48">
        <f ca="1">SUMIF('資金繰入力SHEET（１ヶ月目）'!$S$5:$U$88,$B17,'資金繰入力SHEET（１ヶ月目）'!$U$5:$U$88)</f>
        <v>0</v>
      </c>
      <c r="I17" s="48">
        <f ca="1">SUMIF('資金繰入力SHEET（１ヶ月目）'!$W$5:$Y$88,$B17,'資金繰入力SHEET（１ヶ月目）'!$Y$5:$Y$88)</f>
        <v>0</v>
      </c>
      <c r="J17" s="46">
        <f ca="1">SUMIF('資金繰入力SHEET（１ヶ月目）'!$AA$5:$AC$88,B17,'資金繰入力SHEET（１ヶ月目）'!$AC$5:$AC$88)</f>
        <v>0</v>
      </c>
      <c r="K17" s="50">
        <f t="shared" ca="1" si="0"/>
        <v>0</v>
      </c>
      <c r="L17" s="62">
        <f t="shared" ca="1" si="2"/>
        <v>0</v>
      </c>
    </row>
    <row r="18" spans="2:12" s="3" customFormat="1" ht="23.1" customHeight="1">
      <c r="B18" s="6">
        <v>10</v>
      </c>
      <c r="C18" s="45">
        <f ca="1">SUMIF('資金繰入力SHEET（１ヶ月目）'!$A$5:$D$88,B18,'資金繰入力SHEET（１ヶ月目）'!$D$5:$D$88)</f>
        <v>0</v>
      </c>
      <c r="D18" s="46">
        <f ca="1">SUMIF('資金繰入力SHEET（１ヶ月目）'!$F$5:$I$88,B18,'資金繰入力SHEET（１ヶ月目）'!$I$5:$I$88)</f>
        <v>0</v>
      </c>
      <c r="E18" s="132">
        <f t="shared" ca="1" si="1"/>
        <v>0</v>
      </c>
      <c r="F18" s="47">
        <f ca="1">SUMIF('資金繰入力SHEET（１ヶ月目）'!$J$5:$M$88,$B18,'資金繰入力SHEET（１ヶ月目）'!$M$5:$M$88)</f>
        <v>0</v>
      </c>
      <c r="G18" s="48">
        <f ca="1">SUMIF('資金繰入力SHEET（１ヶ月目）'!$O$5:$Q$88,$B18,'資金繰入力SHEET（１ヶ月目）'!$Q$5:$Q$88)</f>
        <v>0</v>
      </c>
      <c r="H18" s="48">
        <f ca="1">SUMIF('資金繰入力SHEET（１ヶ月目）'!$S$5:$U$88,$B18,'資金繰入力SHEET（１ヶ月目）'!$U$5:$U$88)</f>
        <v>0</v>
      </c>
      <c r="I18" s="48">
        <f ca="1">SUMIF('資金繰入力SHEET（１ヶ月目）'!$W$5:$Y$88,$B18,'資金繰入力SHEET（１ヶ月目）'!$Y$5:$Y$88)</f>
        <v>0</v>
      </c>
      <c r="J18" s="46">
        <f ca="1">SUMIF('資金繰入力SHEET（１ヶ月目）'!$AA$5:$AC$88,B18,'資金繰入力SHEET（１ヶ月目）'!$AC$5:$AC$88)</f>
        <v>0</v>
      </c>
      <c r="K18" s="50">
        <f t="shared" ca="1" si="0"/>
        <v>0</v>
      </c>
      <c r="L18" s="62">
        <f t="shared" ca="1" si="2"/>
        <v>0</v>
      </c>
    </row>
    <row r="19" spans="2:12" s="3" customFormat="1" ht="23.1" customHeight="1">
      <c r="B19" s="6">
        <v>11</v>
      </c>
      <c r="C19" s="45">
        <f ca="1">SUMIF('資金繰入力SHEET（１ヶ月目）'!$A$5:$D$88,B19,'資金繰入力SHEET（１ヶ月目）'!$D$5:$D$88)</f>
        <v>0</v>
      </c>
      <c r="D19" s="46">
        <f ca="1">SUMIF('資金繰入力SHEET（１ヶ月目）'!$F$5:$I$88,B19,'資金繰入力SHEET（１ヶ月目）'!$I$5:$I$88)</f>
        <v>0</v>
      </c>
      <c r="E19" s="132">
        <f t="shared" ca="1" si="1"/>
        <v>0</v>
      </c>
      <c r="F19" s="47">
        <f ca="1">SUMIF('資金繰入力SHEET（１ヶ月目）'!$J$5:$M$88,$B19,'資金繰入力SHEET（１ヶ月目）'!$M$5:$M$88)</f>
        <v>0</v>
      </c>
      <c r="G19" s="48">
        <f ca="1">SUMIF('資金繰入力SHEET（１ヶ月目）'!$O$5:$Q$88,$B19,'資金繰入力SHEET（１ヶ月目）'!$Q$5:$Q$88)</f>
        <v>0</v>
      </c>
      <c r="H19" s="48">
        <f ca="1">SUMIF('資金繰入力SHEET（１ヶ月目）'!$S$5:$U$88,$B19,'資金繰入力SHEET（１ヶ月目）'!$U$5:$U$88)</f>
        <v>0</v>
      </c>
      <c r="I19" s="48">
        <f ca="1">SUMIF('資金繰入力SHEET（１ヶ月目）'!$W$5:$Y$88,$B19,'資金繰入力SHEET（１ヶ月目）'!$Y$5:$Y$88)</f>
        <v>0</v>
      </c>
      <c r="J19" s="46">
        <f ca="1">SUMIF('資金繰入力SHEET（１ヶ月目）'!$AA$5:$AC$88,B19,'資金繰入力SHEET（１ヶ月目）'!$AC$5:$AC$88)</f>
        <v>0</v>
      </c>
      <c r="K19" s="50">
        <f t="shared" ca="1" si="0"/>
        <v>0</v>
      </c>
      <c r="L19" s="62">
        <f t="shared" ca="1" si="2"/>
        <v>0</v>
      </c>
    </row>
    <row r="20" spans="2:12" s="3" customFormat="1" ht="23.1" customHeight="1">
      <c r="B20" s="6">
        <v>12</v>
      </c>
      <c r="C20" s="45">
        <f ca="1">SUMIF('資金繰入力SHEET（１ヶ月目）'!$A$5:$D$88,B20,'資金繰入力SHEET（１ヶ月目）'!$D$5:$D$88)</f>
        <v>0</v>
      </c>
      <c r="D20" s="46">
        <f ca="1">SUMIF('資金繰入力SHEET（１ヶ月目）'!$F$5:$I$88,B20,'資金繰入力SHEET（１ヶ月目）'!$I$5:$I$88)</f>
        <v>0</v>
      </c>
      <c r="E20" s="132">
        <f t="shared" ca="1" si="1"/>
        <v>0</v>
      </c>
      <c r="F20" s="47">
        <f ca="1">SUMIF('資金繰入力SHEET（１ヶ月目）'!$J$5:$M$88,$B20,'資金繰入力SHEET（１ヶ月目）'!$M$5:$M$88)</f>
        <v>0</v>
      </c>
      <c r="G20" s="48">
        <f ca="1">SUMIF('資金繰入力SHEET（１ヶ月目）'!$O$5:$Q$88,$B20,'資金繰入力SHEET（１ヶ月目）'!$Q$5:$Q$88)</f>
        <v>0</v>
      </c>
      <c r="H20" s="48">
        <f ca="1">SUMIF('資金繰入力SHEET（１ヶ月目）'!$S$5:$U$88,$B20,'資金繰入力SHEET（１ヶ月目）'!$U$5:$U$88)</f>
        <v>0</v>
      </c>
      <c r="I20" s="48">
        <f ca="1">SUMIF('資金繰入力SHEET（１ヶ月目）'!$W$5:$Y$88,$B20,'資金繰入力SHEET（１ヶ月目）'!$Y$5:$Y$88)</f>
        <v>0</v>
      </c>
      <c r="J20" s="46">
        <f ca="1">SUMIF('資金繰入力SHEET（１ヶ月目）'!$AA$5:$AC$88,B20,'資金繰入力SHEET（１ヶ月目）'!$AC$5:$AC$88)</f>
        <v>0</v>
      </c>
      <c r="K20" s="50">
        <f t="shared" ca="1" si="0"/>
        <v>0</v>
      </c>
      <c r="L20" s="62">
        <f t="shared" ca="1" si="2"/>
        <v>0</v>
      </c>
    </row>
    <row r="21" spans="2:12" s="3" customFormat="1" ht="23.1" customHeight="1">
      <c r="B21" s="6">
        <v>13</v>
      </c>
      <c r="C21" s="45">
        <f ca="1">SUMIF('資金繰入力SHEET（１ヶ月目）'!$A$5:$D$88,B21,'資金繰入力SHEET（１ヶ月目）'!$D$5:$D$88)</f>
        <v>0</v>
      </c>
      <c r="D21" s="46">
        <f ca="1">SUMIF('資金繰入力SHEET（１ヶ月目）'!$F$5:$I$88,B21,'資金繰入力SHEET（１ヶ月目）'!$I$5:$I$88)</f>
        <v>0</v>
      </c>
      <c r="E21" s="132">
        <f t="shared" ca="1" si="1"/>
        <v>0</v>
      </c>
      <c r="F21" s="47">
        <f ca="1">SUMIF('資金繰入力SHEET（１ヶ月目）'!$J$5:$M$88,$B21,'資金繰入力SHEET（１ヶ月目）'!$M$5:$M$88)</f>
        <v>0</v>
      </c>
      <c r="G21" s="48">
        <f ca="1">SUMIF('資金繰入力SHEET（１ヶ月目）'!$O$5:$Q$88,$B21,'資金繰入力SHEET（１ヶ月目）'!$Q$5:$Q$88)</f>
        <v>0</v>
      </c>
      <c r="H21" s="48">
        <f ca="1">SUMIF('資金繰入力SHEET（１ヶ月目）'!$S$5:$U$88,$B21,'資金繰入力SHEET（１ヶ月目）'!$U$5:$U$88)</f>
        <v>0</v>
      </c>
      <c r="I21" s="48">
        <f ca="1">SUMIF('資金繰入力SHEET（１ヶ月目）'!$W$5:$Y$88,$B21,'資金繰入力SHEET（１ヶ月目）'!$Y$5:$Y$88)</f>
        <v>0</v>
      </c>
      <c r="J21" s="46">
        <f ca="1">SUMIF('資金繰入力SHEET（１ヶ月目）'!$AA$5:$AC$88,B21,'資金繰入力SHEET（１ヶ月目）'!$AC$5:$AC$88)</f>
        <v>0</v>
      </c>
      <c r="K21" s="50">
        <f t="shared" ca="1" si="0"/>
        <v>0</v>
      </c>
      <c r="L21" s="62">
        <f t="shared" ca="1" si="2"/>
        <v>0</v>
      </c>
    </row>
    <row r="22" spans="2:12" s="3" customFormat="1" ht="23.1" customHeight="1">
      <c r="B22" s="6">
        <v>14</v>
      </c>
      <c r="C22" s="45">
        <f ca="1">SUMIF('資金繰入力SHEET（１ヶ月目）'!$A$5:$D$88,B22,'資金繰入力SHEET（１ヶ月目）'!$D$5:$D$88)</f>
        <v>0</v>
      </c>
      <c r="D22" s="46">
        <f ca="1">SUMIF('資金繰入力SHEET（１ヶ月目）'!$F$5:$I$88,B22,'資金繰入力SHEET（１ヶ月目）'!$I$5:$I$88)</f>
        <v>0</v>
      </c>
      <c r="E22" s="132">
        <f t="shared" ca="1" si="1"/>
        <v>0</v>
      </c>
      <c r="F22" s="47">
        <f ca="1">SUMIF('資金繰入力SHEET（１ヶ月目）'!$J$5:$M$88,$B22,'資金繰入力SHEET（１ヶ月目）'!$M$5:$M$88)</f>
        <v>0</v>
      </c>
      <c r="G22" s="48">
        <f ca="1">SUMIF('資金繰入力SHEET（１ヶ月目）'!$O$5:$Q$88,$B22,'資金繰入力SHEET（１ヶ月目）'!$Q$5:$Q$88)</f>
        <v>0</v>
      </c>
      <c r="H22" s="48">
        <f ca="1">SUMIF('資金繰入力SHEET（１ヶ月目）'!$S$5:$U$88,$B22,'資金繰入力SHEET（１ヶ月目）'!$U$5:$U$88)</f>
        <v>0</v>
      </c>
      <c r="I22" s="48">
        <f ca="1">SUMIF('資金繰入力SHEET（１ヶ月目）'!$W$5:$Y$88,$B22,'資金繰入力SHEET（１ヶ月目）'!$Y$5:$Y$88)</f>
        <v>0</v>
      </c>
      <c r="J22" s="46">
        <f ca="1">SUMIF('資金繰入力SHEET（１ヶ月目）'!$AA$5:$AC$88,B22,'資金繰入力SHEET（１ヶ月目）'!$AC$5:$AC$88)</f>
        <v>0</v>
      </c>
      <c r="K22" s="50">
        <f t="shared" ca="1" si="0"/>
        <v>0</v>
      </c>
      <c r="L22" s="62">
        <f t="shared" ca="1" si="2"/>
        <v>0</v>
      </c>
    </row>
    <row r="23" spans="2:12" s="3" customFormat="1" ht="23.1" customHeight="1">
      <c r="B23" s="6">
        <v>15</v>
      </c>
      <c r="C23" s="45">
        <f ca="1">SUMIF('資金繰入力SHEET（１ヶ月目）'!$A$5:$D$88,B23,'資金繰入力SHEET（１ヶ月目）'!$D$5:$D$88)</f>
        <v>0</v>
      </c>
      <c r="D23" s="46">
        <f ca="1">SUMIF('資金繰入力SHEET（１ヶ月目）'!$F$5:$I$88,B23,'資金繰入力SHEET（１ヶ月目）'!$I$5:$I$88)</f>
        <v>0</v>
      </c>
      <c r="E23" s="132">
        <f t="shared" ca="1" si="1"/>
        <v>0</v>
      </c>
      <c r="F23" s="47">
        <f ca="1">SUMIF('資金繰入力SHEET（１ヶ月目）'!$J$5:$M$88,$B23,'資金繰入力SHEET（１ヶ月目）'!$M$5:$M$88)</f>
        <v>0</v>
      </c>
      <c r="G23" s="48">
        <f ca="1">SUMIF('資金繰入力SHEET（１ヶ月目）'!$O$5:$Q$88,$B23,'資金繰入力SHEET（１ヶ月目）'!$Q$5:$Q$88)</f>
        <v>0</v>
      </c>
      <c r="H23" s="48">
        <f ca="1">SUMIF('資金繰入力SHEET（１ヶ月目）'!$S$5:$U$88,$B23,'資金繰入力SHEET（１ヶ月目）'!$U$5:$U$88)</f>
        <v>0</v>
      </c>
      <c r="I23" s="48">
        <f ca="1">SUMIF('資金繰入力SHEET（１ヶ月目）'!$W$5:$Y$88,$B23,'資金繰入力SHEET（１ヶ月目）'!$Y$5:$Y$88)</f>
        <v>0</v>
      </c>
      <c r="J23" s="46">
        <f ca="1">SUMIF('資金繰入力SHEET（１ヶ月目）'!$AA$5:$AC$88,B23,'資金繰入力SHEET（１ヶ月目）'!$AC$5:$AC$88)</f>
        <v>0</v>
      </c>
      <c r="K23" s="50">
        <f t="shared" ca="1" si="0"/>
        <v>0</v>
      </c>
      <c r="L23" s="62">
        <f t="shared" ca="1" si="2"/>
        <v>0</v>
      </c>
    </row>
    <row r="24" spans="2:12" s="3" customFormat="1" ht="23.1" customHeight="1">
      <c r="B24" s="6">
        <v>16</v>
      </c>
      <c r="C24" s="45">
        <f ca="1">SUMIF('資金繰入力SHEET（１ヶ月目）'!$A$5:$D$88,B24,'資金繰入力SHEET（１ヶ月目）'!$D$5:$D$88)</f>
        <v>0</v>
      </c>
      <c r="D24" s="46">
        <f ca="1">SUMIF('資金繰入力SHEET（１ヶ月目）'!$F$5:$I$88,B24,'資金繰入力SHEET（１ヶ月目）'!$I$5:$I$88)</f>
        <v>0</v>
      </c>
      <c r="E24" s="132">
        <f t="shared" ca="1" si="1"/>
        <v>0</v>
      </c>
      <c r="F24" s="47">
        <f ca="1">SUMIF('資金繰入力SHEET（１ヶ月目）'!$J$5:$M$88,$B24,'資金繰入力SHEET（１ヶ月目）'!$M$5:$M$88)</f>
        <v>0</v>
      </c>
      <c r="G24" s="48">
        <f ca="1">SUMIF('資金繰入力SHEET（１ヶ月目）'!$O$5:$Q$88,$B24,'資金繰入力SHEET（１ヶ月目）'!$Q$5:$Q$88)</f>
        <v>0</v>
      </c>
      <c r="H24" s="48">
        <f ca="1">SUMIF('資金繰入力SHEET（１ヶ月目）'!$S$5:$U$88,$B24,'資金繰入力SHEET（１ヶ月目）'!$U$5:$U$88)</f>
        <v>0</v>
      </c>
      <c r="I24" s="48">
        <f ca="1">SUMIF('資金繰入力SHEET（１ヶ月目）'!$W$5:$Y$88,$B24,'資金繰入力SHEET（１ヶ月目）'!$Y$5:$Y$88)</f>
        <v>0</v>
      </c>
      <c r="J24" s="46">
        <f ca="1">SUMIF('資金繰入力SHEET（１ヶ月目）'!$AA$5:$AC$88,B24,'資金繰入力SHEET（１ヶ月目）'!$AC$5:$AC$88)</f>
        <v>0</v>
      </c>
      <c r="K24" s="50">
        <f t="shared" ca="1" si="0"/>
        <v>0</v>
      </c>
      <c r="L24" s="62">
        <f t="shared" ca="1" si="2"/>
        <v>0</v>
      </c>
    </row>
    <row r="25" spans="2:12" s="3" customFormat="1" ht="23.1" customHeight="1">
      <c r="B25" s="6">
        <v>17</v>
      </c>
      <c r="C25" s="45">
        <f ca="1">SUMIF('資金繰入力SHEET（１ヶ月目）'!$A$5:$D$88,B25,'資金繰入力SHEET（１ヶ月目）'!$D$5:$D$88)</f>
        <v>0</v>
      </c>
      <c r="D25" s="46">
        <f ca="1">SUMIF('資金繰入力SHEET（１ヶ月目）'!$F$5:$I$88,B25,'資金繰入力SHEET（１ヶ月目）'!$I$5:$I$88)</f>
        <v>0</v>
      </c>
      <c r="E25" s="132">
        <f t="shared" ca="1" si="1"/>
        <v>0</v>
      </c>
      <c r="F25" s="47">
        <f ca="1">SUMIF('資金繰入力SHEET（１ヶ月目）'!$J$5:$M$88,$B25,'資金繰入力SHEET（１ヶ月目）'!$M$5:$M$88)</f>
        <v>0</v>
      </c>
      <c r="G25" s="48">
        <f ca="1">SUMIF('資金繰入力SHEET（１ヶ月目）'!$O$5:$Q$88,$B25,'資金繰入力SHEET（１ヶ月目）'!$Q$5:$Q$88)</f>
        <v>0</v>
      </c>
      <c r="H25" s="48">
        <f ca="1">SUMIF('資金繰入力SHEET（１ヶ月目）'!$S$5:$U$88,$B25,'資金繰入力SHEET（１ヶ月目）'!$U$5:$U$88)</f>
        <v>0</v>
      </c>
      <c r="I25" s="48">
        <f ca="1">SUMIF('資金繰入力SHEET（１ヶ月目）'!$W$5:$Y$88,$B25,'資金繰入力SHEET（１ヶ月目）'!$Y$5:$Y$88)</f>
        <v>0</v>
      </c>
      <c r="J25" s="46">
        <f ca="1">SUMIF('資金繰入力SHEET（１ヶ月目）'!$AA$5:$AC$88,B25,'資金繰入力SHEET（１ヶ月目）'!$AC$5:$AC$88)</f>
        <v>0</v>
      </c>
      <c r="K25" s="50">
        <f t="shared" ca="1" si="0"/>
        <v>0</v>
      </c>
      <c r="L25" s="62">
        <f t="shared" ca="1" si="2"/>
        <v>0</v>
      </c>
    </row>
    <row r="26" spans="2:12" s="3" customFormat="1" ht="23.1" customHeight="1">
      <c r="B26" s="6">
        <v>18</v>
      </c>
      <c r="C26" s="45">
        <f ca="1">SUMIF('資金繰入力SHEET（１ヶ月目）'!$A$5:$D$88,B26,'資金繰入力SHEET（１ヶ月目）'!$D$5:$D$88)</f>
        <v>0</v>
      </c>
      <c r="D26" s="46">
        <f ca="1">SUMIF('資金繰入力SHEET（１ヶ月目）'!$F$5:$I$88,B26,'資金繰入力SHEET（１ヶ月目）'!$I$5:$I$88)</f>
        <v>0</v>
      </c>
      <c r="E26" s="132">
        <f t="shared" ca="1" si="1"/>
        <v>0</v>
      </c>
      <c r="F26" s="47">
        <f ca="1">SUMIF('資金繰入力SHEET（１ヶ月目）'!$J$5:$M$88,$B26,'資金繰入力SHEET（１ヶ月目）'!$M$5:$M$88)</f>
        <v>0</v>
      </c>
      <c r="G26" s="48">
        <f ca="1">SUMIF('資金繰入力SHEET（１ヶ月目）'!$O$5:$Q$88,$B26,'資金繰入力SHEET（１ヶ月目）'!$Q$5:$Q$88)</f>
        <v>0</v>
      </c>
      <c r="H26" s="48">
        <f ca="1">SUMIF('資金繰入力SHEET（１ヶ月目）'!$S$5:$U$88,$B26,'資金繰入力SHEET（１ヶ月目）'!$U$5:$U$88)</f>
        <v>0</v>
      </c>
      <c r="I26" s="48">
        <f ca="1">SUMIF('資金繰入力SHEET（１ヶ月目）'!$W$5:$Y$88,$B26,'資金繰入力SHEET（１ヶ月目）'!$Y$5:$Y$88)</f>
        <v>0</v>
      </c>
      <c r="J26" s="46">
        <f ca="1">SUMIF('資金繰入力SHEET（１ヶ月目）'!$AA$5:$AC$88,B26,'資金繰入力SHEET（１ヶ月目）'!$AC$5:$AC$88)</f>
        <v>0</v>
      </c>
      <c r="K26" s="50">
        <f t="shared" ca="1" si="0"/>
        <v>0</v>
      </c>
      <c r="L26" s="62">
        <f t="shared" ca="1" si="2"/>
        <v>0</v>
      </c>
    </row>
    <row r="27" spans="2:12" s="3" customFormat="1" ht="23.1" customHeight="1">
      <c r="B27" s="6">
        <v>19</v>
      </c>
      <c r="C27" s="45">
        <f ca="1">SUMIF('資金繰入力SHEET（１ヶ月目）'!$A$5:$D$88,B27,'資金繰入力SHEET（１ヶ月目）'!$D$5:$D$88)</f>
        <v>0</v>
      </c>
      <c r="D27" s="46">
        <f ca="1">SUMIF('資金繰入力SHEET（１ヶ月目）'!$F$5:$I$88,B27,'資金繰入力SHEET（１ヶ月目）'!$I$5:$I$88)</f>
        <v>0</v>
      </c>
      <c r="E27" s="132">
        <f t="shared" ca="1" si="1"/>
        <v>0</v>
      </c>
      <c r="F27" s="47">
        <f ca="1">SUMIF('資金繰入力SHEET（１ヶ月目）'!$J$5:$M$88,$B27,'資金繰入力SHEET（１ヶ月目）'!$M$5:$M$88)</f>
        <v>0</v>
      </c>
      <c r="G27" s="48">
        <f ca="1">SUMIF('資金繰入力SHEET（１ヶ月目）'!$O$5:$Q$88,$B27,'資金繰入力SHEET（１ヶ月目）'!$Q$5:$Q$88)</f>
        <v>0</v>
      </c>
      <c r="H27" s="48">
        <f ca="1">SUMIF('資金繰入力SHEET（１ヶ月目）'!$S$5:$U$88,$B27,'資金繰入力SHEET（１ヶ月目）'!$U$5:$U$88)</f>
        <v>0</v>
      </c>
      <c r="I27" s="48">
        <f ca="1">SUMIF('資金繰入力SHEET（１ヶ月目）'!$W$5:$Y$88,$B27,'資金繰入力SHEET（１ヶ月目）'!$Y$5:$Y$88)</f>
        <v>0</v>
      </c>
      <c r="J27" s="46">
        <f ca="1">SUMIF('資金繰入力SHEET（１ヶ月目）'!$AA$5:$AC$88,B27,'資金繰入力SHEET（１ヶ月目）'!$AC$5:$AC$88)</f>
        <v>0</v>
      </c>
      <c r="K27" s="50">
        <f t="shared" ca="1" si="0"/>
        <v>0</v>
      </c>
      <c r="L27" s="62">
        <f t="shared" ca="1" si="2"/>
        <v>0</v>
      </c>
    </row>
    <row r="28" spans="2:12" s="3" customFormat="1" ht="23.1" customHeight="1">
      <c r="B28" s="6">
        <v>20</v>
      </c>
      <c r="C28" s="45">
        <f ca="1">SUMIF('資金繰入力SHEET（１ヶ月目）'!$A$5:$D$88,B28,'資金繰入力SHEET（１ヶ月目）'!$D$5:$D$88)</f>
        <v>0</v>
      </c>
      <c r="D28" s="46">
        <f ca="1">SUMIF('資金繰入力SHEET（１ヶ月目）'!$F$5:$I$88,B28,'資金繰入力SHEET（１ヶ月目）'!$I$5:$I$88)</f>
        <v>0</v>
      </c>
      <c r="E28" s="132">
        <f t="shared" ca="1" si="1"/>
        <v>0</v>
      </c>
      <c r="F28" s="47">
        <f ca="1">SUMIF('資金繰入力SHEET（１ヶ月目）'!$J$5:$M$88,$B28,'資金繰入力SHEET（１ヶ月目）'!$M$5:$M$88)</f>
        <v>0</v>
      </c>
      <c r="G28" s="48">
        <f ca="1">SUMIF('資金繰入力SHEET（１ヶ月目）'!$O$5:$Q$88,$B28,'資金繰入力SHEET（１ヶ月目）'!$Q$5:$Q$88)</f>
        <v>0</v>
      </c>
      <c r="H28" s="48">
        <f ca="1">SUMIF('資金繰入力SHEET（１ヶ月目）'!$S$5:$U$88,$B28,'資金繰入力SHEET（１ヶ月目）'!$U$5:$U$88)</f>
        <v>0</v>
      </c>
      <c r="I28" s="48">
        <f ca="1">SUMIF('資金繰入力SHEET（１ヶ月目）'!$W$5:$Y$88,$B28,'資金繰入力SHEET（１ヶ月目）'!$Y$5:$Y$88)</f>
        <v>0</v>
      </c>
      <c r="J28" s="46">
        <f ca="1">SUMIF('資金繰入力SHEET（１ヶ月目）'!$AA$5:$AC$88,B28,'資金繰入力SHEET（１ヶ月目）'!$AC$5:$AC$88)</f>
        <v>0</v>
      </c>
      <c r="K28" s="50">
        <f t="shared" ca="1" si="0"/>
        <v>0</v>
      </c>
      <c r="L28" s="62">
        <f t="shared" ca="1" si="2"/>
        <v>0</v>
      </c>
    </row>
    <row r="29" spans="2:12" s="3" customFormat="1" ht="23.1" customHeight="1">
      <c r="B29" s="6">
        <v>21</v>
      </c>
      <c r="C29" s="45">
        <f ca="1">SUMIF('資金繰入力SHEET（１ヶ月目）'!$A$5:$D$88,B29,'資金繰入力SHEET（１ヶ月目）'!$D$5:$D$88)</f>
        <v>0</v>
      </c>
      <c r="D29" s="46">
        <f ca="1">SUMIF('資金繰入力SHEET（１ヶ月目）'!$F$5:$I$88,B29,'資金繰入力SHEET（１ヶ月目）'!$I$5:$I$88)</f>
        <v>0</v>
      </c>
      <c r="E29" s="132">
        <f t="shared" ca="1" si="1"/>
        <v>0</v>
      </c>
      <c r="F29" s="47">
        <f ca="1">SUMIF('資金繰入力SHEET（１ヶ月目）'!$J$5:$M$88,$B29,'資金繰入力SHEET（１ヶ月目）'!$M$5:$M$88)</f>
        <v>0</v>
      </c>
      <c r="G29" s="48">
        <f ca="1">SUMIF('資金繰入力SHEET（１ヶ月目）'!$O$5:$Q$88,$B29,'資金繰入力SHEET（１ヶ月目）'!$Q$5:$Q$88)</f>
        <v>0</v>
      </c>
      <c r="H29" s="48">
        <f ca="1">SUMIF('資金繰入力SHEET（１ヶ月目）'!$S$5:$U$88,$B29,'資金繰入力SHEET（１ヶ月目）'!$U$5:$U$88)</f>
        <v>0</v>
      </c>
      <c r="I29" s="48">
        <f ca="1">SUMIF('資金繰入力SHEET（１ヶ月目）'!$W$5:$Y$88,$B29,'資金繰入力SHEET（１ヶ月目）'!$Y$5:$Y$88)</f>
        <v>0</v>
      </c>
      <c r="J29" s="46">
        <f ca="1">SUMIF('資金繰入力SHEET（１ヶ月目）'!$AA$5:$AC$88,B29,'資金繰入力SHEET（１ヶ月目）'!$AC$5:$AC$88)</f>
        <v>0</v>
      </c>
      <c r="K29" s="50">
        <f t="shared" ca="1" si="0"/>
        <v>0</v>
      </c>
      <c r="L29" s="62">
        <f t="shared" ca="1" si="2"/>
        <v>0</v>
      </c>
    </row>
    <row r="30" spans="2:12" s="3" customFormat="1" ht="23.1" customHeight="1">
      <c r="B30" s="6">
        <v>22</v>
      </c>
      <c r="C30" s="45">
        <f ca="1">SUMIF('資金繰入力SHEET（１ヶ月目）'!$A$5:$D$88,B30,'資金繰入力SHEET（１ヶ月目）'!$D$5:$D$88)</f>
        <v>0</v>
      </c>
      <c r="D30" s="46">
        <f ca="1">SUMIF('資金繰入力SHEET（１ヶ月目）'!$F$5:$I$88,B30,'資金繰入力SHEET（１ヶ月目）'!$I$5:$I$88)</f>
        <v>0</v>
      </c>
      <c r="E30" s="132">
        <f t="shared" ca="1" si="1"/>
        <v>0</v>
      </c>
      <c r="F30" s="47">
        <f ca="1">SUMIF('資金繰入力SHEET（１ヶ月目）'!$J$5:$M$88,$B30,'資金繰入力SHEET（１ヶ月目）'!$M$5:$M$88)</f>
        <v>0</v>
      </c>
      <c r="G30" s="48">
        <f ca="1">SUMIF('資金繰入力SHEET（１ヶ月目）'!$O$5:$Q$88,$B30,'資金繰入力SHEET（１ヶ月目）'!$Q$5:$Q$88)</f>
        <v>0</v>
      </c>
      <c r="H30" s="48">
        <f ca="1">SUMIF('資金繰入力SHEET（１ヶ月目）'!$S$5:$U$88,$B30,'資金繰入力SHEET（１ヶ月目）'!$U$5:$U$88)</f>
        <v>0</v>
      </c>
      <c r="I30" s="48">
        <f ca="1">SUMIF('資金繰入力SHEET（１ヶ月目）'!$W$5:$Y$88,$B30,'資金繰入力SHEET（１ヶ月目）'!$Y$5:$Y$88)</f>
        <v>0</v>
      </c>
      <c r="J30" s="46">
        <f ca="1">SUMIF('資金繰入力SHEET（１ヶ月目）'!$AA$5:$AC$88,B30,'資金繰入力SHEET（１ヶ月目）'!$AC$5:$AC$88)</f>
        <v>0</v>
      </c>
      <c r="K30" s="50">
        <f t="shared" ca="1" si="0"/>
        <v>0</v>
      </c>
      <c r="L30" s="62">
        <f t="shared" ca="1" si="2"/>
        <v>0</v>
      </c>
    </row>
    <row r="31" spans="2:12" s="3" customFormat="1" ht="23.1" customHeight="1">
      <c r="B31" s="6">
        <v>23</v>
      </c>
      <c r="C31" s="45">
        <f ca="1">SUMIF('資金繰入力SHEET（１ヶ月目）'!$A$5:$D$88,B31,'資金繰入力SHEET（１ヶ月目）'!$D$5:$D$88)</f>
        <v>0</v>
      </c>
      <c r="D31" s="46">
        <f ca="1">SUMIF('資金繰入力SHEET（１ヶ月目）'!$F$5:$I$88,B31,'資金繰入力SHEET（１ヶ月目）'!$I$5:$I$88)</f>
        <v>0</v>
      </c>
      <c r="E31" s="132">
        <f t="shared" ca="1" si="1"/>
        <v>0</v>
      </c>
      <c r="F31" s="47">
        <f ca="1">SUMIF('資金繰入力SHEET（１ヶ月目）'!$J$5:$M$88,$B31,'資金繰入力SHEET（１ヶ月目）'!$M$5:$M$88)</f>
        <v>0</v>
      </c>
      <c r="G31" s="48">
        <f ca="1">SUMIF('資金繰入力SHEET（１ヶ月目）'!$O$5:$Q$88,$B31,'資金繰入力SHEET（１ヶ月目）'!$Q$5:$Q$88)</f>
        <v>0</v>
      </c>
      <c r="H31" s="48">
        <f ca="1">SUMIF('資金繰入力SHEET（１ヶ月目）'!$S$5:$U$88,$B31,'資金繰入力SHEET（１ヶ月目）'!$U$5:$U$88)</f>
        <v>0</v>
      </c>
      <c r="I31" s="48">
        <f ca="1">SUMIF('資金繰入力SHEET（１ヶ月目）'!$W$5:$Y$88,$B31,'資金繰入力SHEET（１ヶ月目）'!$Y$5:$Y$88)</f>
        <v>0</v>
      </c>
      <c r="J31" s="46">
        <f ca="1">SUMIF('資金繰入力SHEET（１ヶ月目）'!$AA$5:$AC$88,B31,'資金繰入力SHEET（１ヶ月目）'!$AC$5:$AC$88)</f>
        <v>0</v>
      </c>
      <c r="K31" s="50">
        <f t="shared" ca="1" si="0"/>
        <v>0</v>
      </c>
      <c r="L31" s="62">
        <f t="shared" ca="1" si="2"/>
        <v>0</v>
      </c>
    </row>
    <row r="32" spans="2:12" s="3" customFormat="1" ht="23.1" customHeight="1">
      <c r="B32" s="6">
        <v>24</v>
      </c>
      <c r="C32" s="45">
        <f ca="1">SUMIF('資金繰入力SHEET（１ヶ月目）'!$A$5:$D$88,B32,'資金繰入力SHEET（１ヶ月目）'!$D$5:$D$88)</f>
        <v>0</v>
      </c>
      <c r="D32" s="46">
        <f ca="1">SUMIF('資金繰入力SHEET（１ヶ月目）'!$F$5:$I$88,B32,'資金繰入力SHEET（１ヶ月目）'!$I$5:$I$88)</f>
        <v>0</v>
      </c>
      <c r="E32" s="132">
        <f t="shared" ca="1" si="1"/>
        <v>0</v>
      </c>
      <c r="F32" s="47">
        <f ca="1">SUMIF('資金繰入力SHEET（１ヶ月目）'!$J$5:$M$88,$B32,'資金繰入力SHEET（１ヶ月目）'!$M$5:$M$88)</f>
        <v>0</v>
      </c>
      <c r="G32" s="48">
        <f ca="1">SUMIF('資金繰入力SHEET（１ヶ月目）'!$O$5:$Q$88,$B32,'資金繰入力SHEET（１ヶ月目）'!$Q$5:$Q$88)</f>
        <v>0</v>
      </c>
      <c r="H32" s="48">
        <f ca="1">SUMIF('資金繰入力SHEET（１ヶ月目）'!$S$5:$U$88,$B32,'資金繰入力SHEET（１ヶ月目）'!$U$5:$U$88)</f>
        <v>0</v>
      </c>
      <c r="I32" s="48">
        <f ca="1">SUMIF('資金繰入力SHEET（１ヶ月目）'!$W$5:$Y$88,$B32,'資金繰入力SHEET（１ヶ月目）'!$Y$5:$Y$88)</f>
        <v>0</v>
      </c>
      <c r="J32" s="46">
        <f ca="1">SUMIF('資金繰入力SHEET（１ヶ月目）'!$AA$5:$AC$88,B32,'資金繰入力SHEET（１ヶ月目）'!$AC$5:$AC$88)</f>
        <v>0</v>
      </c>
      <c r="K32" s="50">
        <f t="shared" ca="1" si="0"/>
        <v>0</v>
      </c>
      <c r="L32" s="62">
        <f t="shared" ca="1" si="2"/>
        <v>0</v>
      </c>
    </row>
    <row r="33" spans="1:15" s="3" customFormat="1" ht="23.1" customHeight="1">
      <c r="B33" s="6">
        <v>25</v>
      </c>
      <c r="C33" s="45">
        <f ca="1">SUMIF('資金繰入力SHEET（１ヶ月目）'!$A$5:$D$88,B33,'資金繰入力SHEET（１ヶ月目）'!$D$5:$D$88)</f>
        <v>0</v>
      </c>
      <c r="D33" s="46">
        <f ca="1">SUMIF('資金繰入力SHEET（１ヶ月目）'!$F$5:$I$88,B33,'資金繰入力SHEET（１ヶ月目）'!$I$5:$I$88)</f>
        <v>0</v>
      </c>
      <c r="E33" s="132">
        <f t="shared" ca="1" si="1"/>
        <v>0</v>
      </c>
      <c r="F33" s="47">
        <f ca="1">SUMIF('資金繰入力SHEET（１ヶ月目）'!$J$5:$M$88,$B33,'資金繰入力SHEET（１ヶ月目）'!$M$5:$M$88)</f>
        <v>0</v>
      </c>
      <c r="G33" s="48">
        <f ca="1">SUMIF('資金繰入力SHEET（１ヶ月目）'!$O$5:$Q$88,$B33,'資金繰入力SHEET（１ヶ月目）'!$Q$5:$Q$88)</f>
        <v>0</v>
      </c>
      <c r="H33" s="48">
        <f ca="1">SUMIF('資金繰入力SHEET（１ヶ月目）'!$S$5:$U$88,$B33,'資金繰入力SHEET（１ヶ月目）'!$U$5:$U$88)</f>
        <v>0</v>
      </c>
      <c r="I33" s="48">
        <f ca="1">SUMIF('資金繰入力SHEET（１ヶ月目）'!$W$5:$Y$88,$B33,'資金繰入力SHEET（１ヶ月目）'!$Y$5:$Y$88)</f>
        <v>0</v>
      </c>
      <c r="J33" s="46">
        <f ca="1">SUMIF('資金繰入力SHEET（１ヶ月目）'!$AA$5:$AC$88,B33,'資金繰入力SHEET（１ヶ月目）'!$AC$5:$AC$88)</f>
        <v>0</v>
      </c>
      <c r="K33" s="50">
        <f t="shared" ca="1" si="0"/>
        <v>0</v>
      </c>
      <c r="L33" s="62">
        <f t="shared" ca="1" si="2"/>
        <v>0</v>
      </c>
    </row>
    <row r="34" spans="1:15" s="3" customFormat="1" ht="23.1" customHeight="1">
      <c r="B34" s="6">
        <v>26</v>
      </c>
      <c r="C34" s="45">
        <f ca="1">SUMIF('資金繰入力SHEET（１ヶ月目）'!$A$5:$D$88,B34,'資金繰入力SHEET（１ヶ月目）'!$D$5:$D$88)</f>
        <v>0</v>
      </c>
      <c r="D34" s="46">
        <f ca="1">SUMIF('資金繰入力SHEET（１ヶ月目）'!$F$5:$I$88,B34,'資金繰入力SHEET（１ヶ月目）'!$I$5:$I$88)</f>
        <v>0</v>
      </c>
      <c r="E34" s="132">
        <f t="shared" ca="1" si="1"/>
        <v>0</v>
      </c>
      <c r="F34" s="47">
        <f ca="1">SUMIF('資金繰入力SHEET（１ヶ月目）'!$J$5:$M$88,$B34,'資金繰入力SHEET（１ヶ月目）'!$M$5:$M$88)</f>
        <v>0</v>
      </c>
      <c r="G34" s="48">
        <f ca="1">SUMIF('資金繰入力SHEET（１ヶ月目）'!$O$5:$Q$88,$B34,'資金繰入力SHEET（１ヶ月目）'!$Q$5:$Q$88)</f>
        <v>0</v>
      </c>
      <c r="H34" s="48">
        <f ca="1">SUMIF('資金繰入力SHEET（１ヶ月目）'!$S$5:$U$88,$B34,'資金繰入力SHEET（１ヶ月目）'!$U$5:$U$88)</f>
        <v>0</v>
      </c>
      <c r="I34" s="48">
        <f ca="1">SUMIF('資金繰入力SHEET（１ヶ月目）'!$W$5:$Y$88,$B34,'資金繰入力SHEET（１ヶ月目）'!$Y$5:$Y$88)</f>
        <v>0</v>
      </c>
      <c r="J34" s="46">
        <f ca="1">SUMIF('資金繰入力SHEET（１ヶ月目）'!$AA$5:$AC$88,B34,'資金繰入力SHEET（１ヶ月目）'!$AC$5:$AC$88)</f>
        <v>0</v>
      </c>
      <c r="K34" s="50">
        <f t="shared" ca="1" si="0"/>
        <v>0</v>
      </c>
      <c r="L34" s="62">
        <f t="shared" ca="1" si="2"/>
        <v>0</v>
      </c>
    </row>
    <row r="35" spans="1:15" s="3" customFormat="1" ht="23.1" customHeight="1">
      <c r="A35" s="38"/>
      <c r="B35" s="6">
        <v>27</v>
      </c>
      <c r="C35" s="45">
        <f ca="1">SUMIF('資金繰入力SHEET（１ヶ月目）'!$A$5:$D$88,B35,'資金繰入力SHEET（１ヶ月目）'!$D$5:$D$88)</f>
        <v>0</v>
      </c>
      <c r="D35" s="46">
        <f ca="1">SUMIF('資金繰入力SHEET（１ヶ月目）'!$F$5:$I$88,B35,'資金繰入力SHEET（１ヶ月目）'!$I$5:$I$88)</f>
        <v>0</v>
      </c>
      <c r="E35" s="132">
        <f t="shared" ca="1" si="1"/>
        <v>0</v>
      </c>
      <c r="F35" s="47">
        <f ca="1">SUMIF('資金繰入力SHEET（１ヶ月目）'!$J$5:$M$88,$B35,'資金繰入力SHEET（１ヶ月目）'!$M$5:$M$88)</f>
        <v>0</v>
      </c>
      <c r="G35" s="48">
        <f ca="1">SUMIF('資金繰入力SHEET（１ヶ月目）'!$O$5:$Q$88,$B35,'資金繰入力SHEET（１ヶ月目）'!$Q$5:$Q$88)</f>
        <v>0</v>
      </c>
      <c r="H35" s="48">
        <f ca="1">SUMIF('資金繰入力SHEET（１ヶ月目）'!$S$5:$U$88,$B35,'資金繰入力SHEET（１ヶ月目）'!$U$5:$U$88)</f>
        <v>0</v>
      </c>
      <c r="I35" s="48">
        <f ca="1">SUMIF('資金繰入力SHEET（１ヶ月目）'!$W$5:$Y$88,$B35,'資金繰入力SHEET（１ヶ月目）'!$Y$5:$Y$88)</f>
        <v>0</v>
      </c>
      <c r="J35" s="46">
        <f ca="1">SUMIF('資金繰入力SHEET（１ヶ月目）'!$AA$5:$AC$88,B35,'資金繰入力SHEET（１ヶ月目）'!$AC$5:$AC$88)</f>
        <v>0</v>
      </c>
      <c r="K35" s="50">
        <f t="shared" ca="1" si="0"/>
        <v>0</v>
      </c>
      <c r="L35" s="62">
        <f t="shared" ca="1" si="2"/>
        <v>0</v>
      </c>
    </row>
    <row r="36" spans="1:15" s="3" customFormat="1" ht="23.1" customHeight="1">
      <c r="B36" s="6">
        <v>28</v>
      </c>
      <c r="C36" s="45">
        <f ca="1">SUMIF('資金繰入力SHEET（１ヶ月目）'!$A$5:$D$88,B36,'資金繰入力SHEET（１ヶ月目）'!$D$5:$D$88)</f>
        <v>0</v>
      </c>
      <c r="D36" s="46">
        <f ca="1">SUMIF('資金繰入力SHEET（１ヶ月目）'!$F$5:$I$88,B36,'資金繰入力SHEET（１ヶ月目）'!$I$5:$I$88)</f>
        <v>0</v>
      </c>
      <c r="E36" s="132">
        <f t="shared" ca="1" si="1"/>
        <v>0</v>
      </c>
      <c r="F36" s="47">
        <f ca="1">SUMIF('資金繰入力SHEET（１ヶ月目）'!$J$5:$M$88,$B36,'資金繰入力SHEET（１ヶ月目）'!$M$5:$M$88)</f>
        <v>0</v>
      </c>
      <c r="G36" s="48">
        <f ca="1">SUMIF('資金繰入力SHEET（１ヶ月目）'!$O$5:$Q$88,$B36,'資金繰入力SHEET（１ヶ月目）'!$Q$5:$Q$88)</f>
        <v>0</v>
      </c>
      <c r="H36" s="48">
        <f ca="1">SUMIF('資金繰入力SHEET（１ヶ月目）'!$S$5:$U$88,$B36,'資金繰入力SHEET（１ヶ月目）'!$U$5:$U$88)</f>
        <v>0</v>
      </c>
      <c r="I36" s="48">
        <f ca="1">SUMIF('資金繰入力SHEET（１ヶ月目）'!$W$5:$Y$88,$B36,'資金繰入力SHEET（１ヶ月目）'!$Y$5:$Y$88)</f>
        <v>0</v>
      </c>
      <c r="J36" s="46">
        <f ca="1">SUMIF('資金繰入力SHEET（１ヶ月目）'!$AA$5:$AC$88,B36,'資金繰入力SHEET（１ヶ月目）'!$AC$5:$AC$88)</f>
        <v>0</v>
      </c>
      <c r="K36" s="50">
        <f t="shared" ca="1" si="0"/>
        <v>0</v>
      </c>
      <c r="L36" s="62">
        <f t="shared" ca="1" si="2"/>
        <v>0</v>
      </c>
    </row>
    <row r="37" spans="1:15" s="3" customFormat="1" ht="23.1" customHeight="1">
      <c r="B37" s="6">
        <v>29</v>
      </c>
      <c r="C37" s="45">
        <f ca="1">SUMIF('資金繰入力SHEET（１ヶ月目）'!$A$5:$D$88,B37,'資金繰入力SHEET（１ヶ月目）'!$D$5:$D$88)</f>
        <v>0</v>
      </c>
      <c r="D37" s="46">
        <f ca="1">SUMIF('資金繰入力SHEET（１ヶ月目）'!$F$5:$I$88,B37,'資金繰入力SHEET（１ヶ月目）'!$I$5:$I$88)</f>
        <v>0</v>
      </c>
      <c r="E37" s="132">
        <f t="shared" ca="1" si="1"/>
        <v>0</v>
      </c>
      <c r="F37" s="47">
        <f ca="1">SUMIF('資金繰入力SHEET（１ヶ月目）'!$J$5:$M$88,$B37,'資金繰入力SHEET（１ヶ月目）'!$M$5:$M$88)</f>
        <v>0</v>
      </c>
      <c r="G37" s="48">
        <f ca="1">SUMIF('資金繰入力SHEET（１ヶ月目）'!$O$5:$Q$88,$B37,'資金繰入力SHEET（１ヶ月目）'!$Q$5:$Q$88)</f>
        <v>0</v>
      </c>
      <c r="H37" s="48">
        <f ca="1">SUMIF('資金繰入力SHEET（１ヶ月目）'!$S$5:$U$88,$B37,'資金繰入力SHEET（１ヶ月目）'!$U$5:$U$88)</f>
        <v>0</v>
      </c>
      <c r="I37" s="48">
        <f ca="1">SUMIF('資金繰入力SHEET（１ヶ月目）'!$W$5:$Y$88,$B37,'資金繰入力SHEET（１ヶ月目）'!$Y$5:$Y$88)</f>
        <v>0</v>
      </c>
      <c r="J37" s="46">
        <f ca="1">SUMIF('資金繰入力SHEET（１ヶ月目）'!$AA$5:$AC$88,B37,'資金繰入力SHEET（１ヶ月目）'!$AC$5:$AC$88)</f>
        <v>0</v>
      </c>
      <c r="K37" s="50">
        <f t="shared" ca="1" si="0"/>
        <v>0</v>
      </c>
      <c r="L37" s="62">
        <f t="shared" ca="1" si="2"/>
        <v>0</v>
      </c>
    </row>
    <row r="38" spans="1:15" s="3" customFormat="1" ht="23.1" customHeight="1" thickBot="1">
      <c r="B38" s="6">
        <v>30</v>
      </c>
      <c r="C38" s="45">
        <f ca="1">SUMIF('資金繰入力SHEET（１ヶ月目）'!$A$5:$D$88,B38,'資金繰入力SHEET（１ヶ月目）'!$D$5:$D$88)</f>
        <v>0</v>
      </c>
      <c r="D38" s="46">
        <f ca="1">SUMIF('資金繰入力SHEET（１ヶ月目）'!$F$5:$I$88,B38,'資金繰入力SHEET（１ヶ月目）'!$I$5:$I$88)</f>
        <v>0</v>
      </c>
      <c r="E38" s="132">
        <f t="shared" ca="1" si="1"/>
        <v>0</v>
      </c>
      <c r="F38" s="47">
        <f ca="1">SUMIF('資金繰入力SHEET（１ヶ月目）'!$J$5:$M$88,$B38,'資金繰入力SHEET（１ヶ月目）'!$M$5:$M$88)</f>
        <v>0</v>
      </c>
      <c r="G38" s="48">
        <f ca="1">SUMIF('資金繰入力SHEET（１ヶ月目）'!$O$5:$Q$88,$B38,'資金繰入力SHEET（１ヶ月目）'!$Q$5:$Q$88)</f>
        <v>0</v>
      </c>
      <c r="H38" s="48">
        <f ca="1">SUMIF('資金繰入力SHEET（１ヶ月目）'!$S$5:$U$88,$B38,'資金繰入力SHEET（１ヶ月目）'!$U$5:$U$88)</f>
        <v>0</v>
      </c>
      <c r="I38" s="48">
        <f ca="1">SUMIF('資金繰入力SHEET（１ヶ月目）'!$W$5:$Y$88,$B38,'資金繰入力SHEET（１ヶ月目）'!$Y$5:$Y$88)</f>
        <v>0</v>
      </c>
      <c r="J38" s="46">
        <f ca="1">SUMIF('資金繰入力SHEET（１ヶ月目）'!$AA$5:$AC$88,B38,'資金繰入力SHEET（１ヶ月目）'!$AC$5:$AC$88)</f>
        <v>0</v>
      </c>
      <c r="K38" s="50">
        <f t="shared" ca="1" si="0"/>
        <v>0</v>
      </c>
      <c r="L38" s="63">
        <f t="shared" ca="1" si="2"/>
        <v>0</v>
      </c>
    </row>
    <row r="39" spans="1:15" s="3" customFormat="1" ht="23.1" customHeight="1" thickTop="1" thickBot="1">
      <c r="B39" s="6">
        <v>31</v>
      </c>
      <c r="C39" s="51">
        <f ca="1">SUMIF('資金繰入力SHEET（１ヶ月目）'!$A$5:$D$88,B39,'資金繰入力SHEET（１ヶ月目）'!$D$5:$D$88)</f>
        <v>0</v>
      </c>
      <c r="D39" s="52">
        <f ca="1">SUMIF('資金繰入力SHEET（１ヶ月目）'!$F$5:$I$88,B39,'資金繰入力SHEET（１ヶ月目）'!$I$5:$I$88)</f>
        <v>0</v>
      </c>
      <c r="E39" s="132">
        <f t="shared" ca="1" si="1"/>
        <v>0</v>
      </c>
      <c r="F39" s="53">
        <f ca="1">SUMIF('資金繰入力SHEET（１ヶ月目）'!$J$5:$M$88,$B39,'資金繰入力SHEET（１ヶ月目）'!$M$5:$M$88)</f>
        <v>0</v>
      </c>
      <c r="G39" s="54">
        <f ca="1">SUMIF('資金繰入力SHEET（１ヶ月目）'!$O$5:$Q$88,$B39,'資金繰入力SHEET（１ヶ月目）'!$Q$5:$Q$88)</f>
        <v>0</v>
      </c>
      <c r="H39" s="54">
        <f ca="1">SUMIF('資金繰入力SHEET（１ヶ月目）'!$S$5:$U$88,$B39,'資金繰入力SHEET（１ヶ月目）'!$U$5:$U$88)</f>
        <v>0</v>
      </c>
      <c r="I39" s="54">
        <f ca="1">SUMIF('資金繰入力SHEET（１ヶ月目）'!$W$5:$Y$88,$B39,'資金繰入力SHEET（１ヶ月目）'!$Y$5:$Y$88)</f>
        <v>0</v>
      </c>
      <c r="J39" s="52">
        <f ca="1">SUMIF('資金繰入力SHEET（１ヶ月目）'!$AA$5:$AC$88,B39,'資金繰入力SHEET（１ヶ月目）'!$AC$5:$AC$88)</f>
        <v>0</v>
      </c>
      <c r="K39" s="55">
        <f t="shared" ca="1" si="0"/>
        <v>0</v>
      </c>
      <c r="L39" s="64">
        <f t="shared" ca="1" si="2"/>
        <v>0</v>
      </c>
    </row>
    <row r="40" spans="1:15" s="3" customFormat="1" ht="23.1" customHeight="1" thickBot="1">
      <c r="B40" s="7" t="s">
        <v>5</v>
      </c>
      <c r="C40" s="56">
        <f t="shared" ref="C40:J40" ca="1" si="3">SUM(C9:C39)</f>
        <v>0</v>
      </c>
      <c r="D40" s="56">
        <f t="shared" ca="1" si="3"/>
        <v>0</v>
      </c>
      <c r="E40" s="56">
        <f t="shared" ca="1" si="3"/>
        <v>0</v>
      </c>
      <c r="F40" s="57">
        <f t="shared" ca="1" si="3"/>
        <v>0</v>
      </c>
      <c r="G40" s="58">
        <f t="shared" ca="1" si="3"/>
        <v>0</v>
      </c>
      <c r="H40" s="58">
        <f t="shared" ca="1" si="3"/>
        <v>0</v>
      </c>
      <c r="I40" s="58">
        <f t="shared" ca="1" si="3"/>
        <v>0</v>
      </c>
      <c r="J40" s="59">
        <f t="shared" ca="1" si="3"/>
        <v>0</v>
      </c>
      <c r="K40" s="60">
        <f t="shared" ca="1" si="0"/>
        <v>0</v>
      </c>
      <c r="L40" s="37"/>
    </row>
    <row r="41" spans="1:15" ht="23.1" customHeight="1">
      <c r="B41" s="8"/>
      <c r="C41" s="8"/>
      <c r="D41" s="8"/>
      <c r="E41" s="8"/>
      <c r="F41" s="9"/>
      <c r="G41" s="8"/>
      <c r="H41" s="8"/>
      <c r="I41" s="10"/>
      <c r="J41" s="8"/>
      <c r="K41" s="10"/>
      <c r="L41" s="8"/>
      <c r="M41" s="8"/>
      <c r="N41" s="8"/>
      <c r="O41" s="8"/>
    </row>
    <row r="42" spans="1:15" ht="23.1" customHeight="1" thickBot="1"/>
    <row r="43" spans="1:15" ht="23.1" customHeight="1">
      <c r="A43" s="3"/>
      <c r="B43" s="103" t="s">
        <v>0</v>
      </c>
      <c r="C43" s="101" t="s">
        <v>1</v>
      </c>
      <c r="D43" s="133"/>
      <c r="E43" s="102"/>
      <c r="F43" s="137" t="s">
        <v>2</v>
      </c>
      <c r="G43" s="138"/>
      <c r="H43" s="138"/>
      <c r="I43" s="138"/>
      <c r="J43" s="138"/>
      <c r="K43" s="139"/>
      <c r="L43" s="103" t="s">
        <v>3</v>
      </c>
    </row>
    <row r="44" spans="1:15" ht="12" customHeight="1">
      <c r="A44" s="3"/>
      <c r="B44" s="104"/>
      <c r="C44" s="106" t="str">
        <f>C6</f>
        <v>売上入金予定</v>
      </c>
      <c r="D44" s="99" t="str">
        <f t="shared" ref="D44:J44" si="4">D6</f>
        <v>その他入金予定</v>
      </c>
      <c r="E44" s="134" t="s">
        <v>29</v>
      </c>
      <c r="F44" s="112" t="str">
        <f t="shared" si="4"/>
        <v>仕入支払予定</v>
      </c>
      <c r="G44" s="114" t="str">
        <f t="shared" si="4"/>
        <v>熊本銀行引落</v>
      </c>
      <c r="H44" s="109" t="str">
        <f t="shared" si="4"/>
        <v>肥後銀行引落</v>
      </c>
      <c r="I44" s="109" t="str">
        <f t="shared" si="4"/>
        <v>信金銀行引落</v>
      </c>
      <c r="J44" s="111" t="str">
        <f t="shared" si="4"/>
        <v>その他費用</v>
      </c>
      <c r="K44" s="145" t="s">
        <v>31</v>
      </c>
      <c r="L44" s="104"/>
    </row>
    <row r="45" spans="1:15" ht="12" customHeight="1" thickBot="1">
      <c r="A45" s="3"/>
      <c r="B45" s="105"/>
      <c r="C45" s="107"/>
      <c r="D45" s="108"/>
      <c r="E45" s="135"/>
      <c r="F45" s="116"/>
      <c r="G45" s="117"/>
      <c r="H45" s="110"/>
      <c r="I45" s="110"/>
      <c r="J45" s="100"/>
      <c r="K45" s="146"/>
      <c r="L45" s="104"/>
    </row>
    <row r="46" spans="1:15" ht="23.1" customHeight="1" thickBot="1">
      <c r="A46" s="3"/>
      <c r="B46" s="33"/>
      <c r="C46" s="35"/>
      <c r="D46" s="31"/>
      <c r="E46" s="131"/>
      <c r="F46" s="32"/>
      <c r="G46" s="30"/>
      <c r="H46" s="30"/>
      <c r="I46" s="30"/>
      <c r="J46" s="31"/>
      <c r="K46" s="34" t="s">
        <v>21</v>
      </c>
      <c r="L46" s="61">
        <f ca="1">L39</f>
        <v>0</v>
      </c>
    </row>
    <row r="47" spans="1:15" ht="23.1" customHeight="1">
      <c r="A47" s="65">
        <f>IF(A9=12,"1",A9+1)</f>
        <v>2</v>
      </c>
      <c r="B47" s="6">
        <v>1</v>
      </c>
      <c r="C47" s="45">
        <f ca="1">SUMIF('資金繰入力SHEET（２ヶ月目）'!$A$5:$D$83,B47,'資金繰入力SHEET（２ヶ月目）'!$D$5:$D$83)</f>
        <v>0</v>
      </c>
      <c r="D47" s="46">
        <f ca="1">SUMIF('資金繰入力SHEET（２ヶ月目）'!$F$5:$I$83,B47,'資金繰入力SHEET（２ヶ月目）'!$I$5:$I$83)</f>
        <v>0</v>
      </c>
      <c r="E47" s="132">
        <f ca="1">SUM(C47:D47)</f>
        <v>0</v>
      </c>
      <c r="F47" s="47">
        <f ca="1">SUMIF('資金繰入力SHEET（２ヶ月目）'!$J$5:$M$86,$B47,'資金繰入力SHEET（２ヶ月目）'!$M$5:$M$86)</f>
        <v>0</v>
      </c>
      <c r="G47" s="48">
        <f ca="1">SUMIF('資金繰入力SHEET（２ヶ月目）'!$O$5:$Q$83,$B47,'資金繰入力SHEET（２ヶ月目）'!$Q$5:$Q$83)</f>
        <v>0</v>
      </c>
      <c r="H47" s="48">
        <f ca="1">SUMIF('資金繰入力SHEET（２ヶ月目）'!$S$5:$U$83,$B47,'資金繰入力SHEET（２ヶ月目）'!$U$5:$U$83)</f>
        <v>0</v>
      </c>
      <c r="I47" s="48">
        <f ca="1">SUMIF('資金繰入力SHEET（２ヶ月目）'!$W$5:$Y$83,$B47,'資金繰入力SHEET（２ヶ月目）'!$Y$5:$Y$83)</f>
        <v>0</v>
      </c>
      <c r="J47" s="46">
        <f ca="1">SUMIF('資金繰入力SHEET（２ヶ月目）'!$AA$5:$AC$83,$B47,'資金繰入力SHEET（２ヶ月目）'!$AC$5:$AC$83)</f>
        <v>0</v>
      </c>
      <c r="K47" s="49">
        <f ca="1">SUM(F47:J47)</f>
        <v>0</v>
      </c>
      <c r="L47" s="62">
        <f ca="1">L46+C47+D47-K47</f>
        <v>0</v>
      </c>
    </row>
    <row r="48" spans="1:15" ht="23.1" customHeight="1">
      <c r="A48" s="3"/>
      <c r="B48" s="6">
        <v>2</v>
      </c>
      <c r="C48" s="45">
        <f ca="1">SUMIF('資金繰入力SHEET（２ヶ月目）'!$A$5:$D$83,B48,'資金繰入力SHEET（２ヶ月目）'!$D$5:$D$83)</f>
        <v>0</v>
      </c>
      <c r="D48" s="46">
        <f ca="1">SUMIF('資金繰入力SHEET（２ヶ月目）'!$F$5:$I$83,B48,'資金繰入力SHEET（２ヶ月目）'!$I$5:$I$83)</f>
        <v>0</v>
      </c>
      <c r="E48" s="132">
        <f t="shared" ref="E48:E77" ca="1" si="5">SUM(C48:D48)</f>
        <v>0</v>
      </c>
      <c r="F48" s="47">
        <f ca="1">SUMIF('資金繰入力SHEET（２ヶ月目）'!$J$5:$M$86,$B48,'資金繰入力SHEET（２ヶ月目）'!$M$5:$M$86)</f>
        <v>0</v>
      </c>
      <c r="G48" s="48">
        <f ca="1">SUMIF('資金繰入力SHEET（２ヶ月目）'!$O$5:$Q$83,$B48,'資金繰入力SHEET（２ヶ月目）'!$Q$5:$Q$83)</f>
        <v>0</v>
      </c>
      <c r="H48" s="48">
        <f ca="1">SUMIF('資金繰入力SHEET（２ヶ月目）'!$S$5:$U$83,$B48,'資金繰入力SHEET（２ヶ月目）'!$U$5:$U$83)</f>
        <v>0</v>
      </c>
      <c r="I48" s="48">
        <f ca="1">SUMIF('資金繰入力SHEET（２ヶ月目）'!$W$5:$Y$83,$B48,'資金繰入力SHEET（２ヶ月目）'!$Y$5:$Y$83)</f>
        <v>0</v>
      </c>
      <c r="J48" s="46">
        <f ca="1">SUMIF('資金繰入力SHEET（２ヶ月目）'!$AA$5:$AC$83,$B48,'資金繰入力SHEET（２ヶ月目）'!$AC$5:$AC$83)</f>
        <v>0</v>
      </c>
      <c r="K48" s="50">
        <f t="shared" ref="K48:K78" ca="1" si="6">SUM(F48:J48)</f>
        <v>0</v>
      </c>
      <c r="L48" s="62">
        <f t="shared" ref="L48:L77" ca="1" si="7">L47+C48+D48-K48</f>
        <v>0</v>
      </c>
    </row>
    <row r="49" spans="1:12" ht="23.1" customHeight="1">
      <c r="A49" s="3"/>
      <c r="B49" s="6">
        <v>3</v>
      </c>
      <c r="C49" s="45">
        <f ca="1">SUMIF('資金繰入力SHEET（２ヶ月目）'!$A$5:$D$83,B49,'資金繰入力SHEET（２ヶ月目）'!$D$5:$D$83)</f>
        <v>0</v>
      </c>
      <c r="D49" s="46">
        <f ca="1">SUMIF('資金繰入力SHEET（２ヶ月目）'!$F$5:$I$83,B49,'資金繰入力SHEET（２ヶ月目）'!$I$5:$I$83)</f>
        <v>0</v>
      </c>
      <c r="E49" s="132">
        <f t="shared" ca="1" si="5"/>
        <v>0</v>
      </c>
      <c r="F49" s="47">
        <f ca="1">SUMIF('資金繰入力SHEET（２ヶ月目）'!$J$5:$M$86,$B49,'資金繰入力SHEET（２ヶ月目）'!$M$5:$M$86)</f>
        <v>0</v>
      </c>
      <c r="G49" s="48">
        <f ca="1">SUMIF('資金繰入力SHEET（２ヶ月目）'!$O$5:$Q$83,$B49,'資金繰入力SHEET（２ヶ月目）'!$Q$5:$Q$83)</f>
        <v>0</v>
      </c>
      <c r="H49" s="48">
        <f ca="1">SUMIF('資金繰入力SHEET（２ヶ月目）'!$S$5:$U$83,$B49,'資金繰入力SHEET（２ヶ月目）'!$U$5:$U$83)</f>
        <v>0</v>
      </c>
      <c r="I49" s="48">
        <f ca="1">SUMIF('資金繰入力SHEET（２ヶ月目）'!$W$5:$Y$83,$B49,'資金繰入力SHEET（２ヶ月目）'!$Y$5:$Y$83)</f>
        <v>0</v>
      </c>
      <c r="J49" s="46">
        <f ca="1">SUMIF('資金繰入力SHEET（２ヶ月目）'!$AA$5:$AC$83,$B49,'資金繰入力SHEET（２ヶ月目）'!$AC$5:$AC$83)</f>
        <v>0</v>
      </c>
      <c r="K49" s="50">
        <f t="shared" ca="1" si="6"/>
        <v>0</v>
      </c>
      <c r="L49" s="62">
        <f t="shared" ca="1" si="7"/>
        <v>0</v>
      </c>
    </row>
    <row r="50" spans="1:12" ht="23.1" customHeight="1">
      <c r="A50" s="3"/>
      <c r="B50" s="6">
        <v>4</v>
      </c>
      <c r="C50" s="45">
        <f ca="1">SUMIF('資金繰入力SHEET（２ヶ月目）'!$A$5:$D$83,B50,'資金繰入力SHEET（２ヶ月目）'!$D$5:$D$83)</f>
        <v>0</v>
      </c>
      <c r="D50" s="46">
        <f ca="1">SUMIF('資金繰入力SHEET（２ヶ月目）'!$F$5:$I$83,B50,'資金繰入力SHEET（２ヶ月目）'!$I$5:$I$83)</f>
        <v>0</v>
      </c>
      <c r="E50" s="132">
        <f t="shared" ca="1" si="5"/>
        <v>0</v>
      </c>
      <c r="F50" s="47">
        <f ca="1">SUMIF('資金繰入力SHEET（２ヶ月目）'!$J$5:$M$86,$B50,'資金繰入力SHEET（２ヶ月目）'!$M$5:$M$86)</f>
        <v>0</v>
      </c>
      <c r="G50" s="48">
        <f ca="1">SUMIF('資金繰入力SHEET（２ヶ月目）'!$O$5:$Q$83,$B50,'資金繰入力SHEET（２ヶ月目）'!$Q$5:$Q$83)</f>
        <v>0</v>
      </c>
      <c r="H50" s="48">
        <f ca="1">SUMIF('資金繰入力SHEET（２ヶ月目）'!$S$5:$U$83,$B50,'資金繰入力SHEET（２ヶ月目）'!$U$5:$U$83)</f>
        <v>0</v>
      </c>
      <c r="I50" s="48">
        <f ca="1">SUMIF('資金繰入力SHEET（２ヶ月目）'!$W$5:$Y$83,$B50,'資金繰入力SHEET（２ヶ月目）'!$Y$5:$Y$83)</f>
        <v>0</v>
      </c>
      <c r="J50" s="46">
        <f ca="1">SUMIF('資金繰入力SHEET（２ヶ月目）'!$AA$5:$AC$83,$B50,'資金繰入力SHEET（２ヶ月目）'!$AC$5:$AC$83)</f>
        <v>0</v>
      </c>
      <c r="K50" s="50">
        <f t="shared" ca="1" si="6"/>
        <v>0</v>
      </c>
      <c r="L50" s="62">
        <f t="shared" ca="1" si="7"/>
        <v>0</v>
      </c>
    </row>
    <row r="51" spans="1:12" ht="23.1" customHeight="1">
      <c r="A51" s="3"/>
      <c r="B51" s="6">
        <v>5</v>
      </c>
      <c r="C51" s="45">
        <f ca="1">SUMIF('資金繰入力SHEET（２ヶ月目）'!$A$5:$D$83,B51,'資金繰入力SHEET（２ヶ月目）'!$D$5:$D$83)</f>
        <v>0</v>
      </c>
      <c r="D51" s="46">
        <f ca="1">SUMIF('資金繰入力SHEET（２ヶ月目）'!$F$5:$I$83,B51,'資金繰入力SHEET（２ヶ月目）'!$I$5:$I$83)</f>
        <v>0</v>
      </c>
      <c r="E51" s="132">
        <f t="shared" ca="1" si="5"/>
        <v>0</v>
      </c>
      <c r="F51" s="47">
        <f ca="1">SUMIF('資金繰入力SHEET（２ヶ月目）'!$J$5:$M$86,$B51,'資金繰入力SHEET（２ヶ月目）'!$M$5:$M$86)</f>
        <v>0</v>
      </c>
      <c r="G51" s="48">
        <f ca="1">SUMIF('資金繰入力SHEET（２ヶ月目）'!$O$5:$Q$83,$B51,'資金繰入力SHEET（２ヶ月目）'!$Q$5:$Q$83)</f>
        <v>0</v>
      </c>
      <c r="H51" s="48">
        <f ca="1">SUMIF('資金繰入力SHEET（２ヶ月目）'!$S$5:$U$83,$B51,'資金繰入力SHEET（２ヶ月目）'!$U$5:$U$83)</f>
        <v>0</v>
      </c>
      <c r="I51" s="48">
        <f ca="1">SUMIF('資金繰入力SHEET（２ヶ月目）'!$W$5:$Y$83,$B51,'資金繰入力SHEET（２ヶ月目）'!$Y$5:$Y$83)</f>
        <v>0</v>
      </c>
      <c r="J51" s="46">
        <f ca="1">SUMIF('資金繰入力SHEET（２ヶ月目）'!$AA$5:$AC$83,$B51,'資金繰入力SHEET（２ヶ月目）'!$AC$5:$AC$83)</f>
        <v>0</v>
      </c>
      <c r="K51" s="50">
        <f t="shared" ca="1" si="6"/>
        <v>0</v>
      </c>
      <c r="L51" s="62">
        <f t="shared" ca="1" si="7"/>
        <v>0</v>
      </c>
    </row>
    <row r="52" spans="1:12" ht="23.1" customHeight="1">
      <c r="A52" s="3"/>
      <c r="B52" s="6">
        <v>6</v>
      </c>
      <c r="C52" s="45">
        <f ca="1">SUMIF('資金繰入力SHEET（２ヶ月目）'!$A$5:$D$83,B52,'資金繰入力SHEET（２ヶ月目）'!$D$5:$D$83)</f>
        <v>0</v>
      </c>
      <c r="D52" s="46">
        <f ca="1">SUMIF('資金繰入力SHEET（２ヶ月目）'!$F$5:$I$83,B52,'資金繰入力SHEET（２ヶ月目）'!$I$5:$I$83)</f>
        <v>0</v>
      </c>
      <c r="E52" s="132">
        <f t="shared" ca="1" si="5"/>
        <v>0</v>
      </c>
      <c r="F52" s="47">
        <f ca="1">SUMIF('資金繰入力SHEET（２ヶ月目）'!$J$5:$M$86,$B52,'資金繰入力SHEET（２ヶ月目）'!$M$5:$M$86)</f>
        <v>0</v>
      </c>
      <c r="G52" s="48">
        <f ca="1">SUMIF('資金繰入力SHEET（２ヶ月目）'!$O$5:$Q$83,$B52,'資金繰入力SHEET（２ヶ月目）'!$Q$5:$Q$83)</f>
        <v>0</v>
      </c>
      <c r="H52" s="48">
        <f ca="1">SUMIF('資金繰入力SHEET（２ヶ月目）'!$S$5:$U$83,$B52,'資金繰入力SHEET（２ヶ月目）'!$U$5:$U$83)</f>
        <v>0</v>
      </c>
      <c r="I52" s="48">
        <f ca="1">SUMIF('資金繰入力SHEET（２ヶ月目）'!$W$5:$Y$83,$B52,'資金繰入力SHEET（２ヶ月目）'!$Y$5:$Y$83)</f>
        <v>0</v>
      </c>
      <c r="J52" s="46">
        <f ca="1">SUMIF('資金繰入力SHEET（２ヶ月目）'!$AA$5:$AC$83,$B52,'資金繰入力SHEET（２ヶ月目）'!$AC$5:$AC$83)</f>
        <v>0</v>
      </c>
      <c r="K52" s="50">
        <f t="shared" ca="1" si="6"/>
        <v>0</v>
      </c>
      <c r="L52" s="62">
        <f t="shared" ca="1" si="7"/>
        <v>0</v>
      </c>
    </row>
    <row r="53" spans="1:12" ht="23.1" customHeight="1">
      <c r="A53" s="3"/>
      <c r="B53" s="6">
        <v>7</v>
      </c>
      <c r="C53" s="45">
        <f ca="1">SUMIF('資金繰入力SHEET（２ヶ月目）'!$A$5:$D$83,B53,'資金繰入力SHEET（２ヶ月目）'!$D$5:$D$83)</f>
        <v>0</v>
      </c>
      <c r="D53" s="46">
        <f ca="1">SUMIF('資金繰入力SHEET（２ヶ月目）'!$F$5:$I$83,B53,'資金繰入力SHEET（２ヶ月目）'!$I$5:$I$83)</f>
        <v>0</v>
      </c>
      <c r="E53" s="132">
        <f t="shared" ca="1" si="5"/>
        <v>0</v>
      </c>
      <c r="F53" s="47">
        <f ca="1">SUMIF('資金繰入力SHEET（２ヶ月目）'!$J$5:$M$86,$B53,'資金繰入力SHEET（２ヶ月目）'!$M$5:$M$86)</f>
        <v>0</v>
      </c>
      <c r="G53" s="48">
        <f ca="1">SUMIF('資金繰入力SHEET（２ヶ月目）'!$O$5:$Q$83,$B53,'資金繰入力SHEET（２ヶ月目）'!$Q$5:$Q$83)</f>
        <v>0</v>
      </c>
      <c r="H53" s="48">
        <f ca="1">SUMIF('資金繰入力SHEET（２ヶ月目）'!$S$5:$U$83,$B53,'資金繰入力SHEET（２ヶ月目）'!$U$5:$U$83)</f>
        <v>0</v>
      </c>
      <c r="I53" s="48">
        <f ca="1">SUMIF('資金繰入力SHEET（２ヶ月目）'!$W$5:$Y$83,$B53,'資金繰入力SHEET（２ヶ月目）'!$Y$5:$Y$83)</f>
        <v>0</v>
      </c>
      <c r="J53" s="46">
        <f ca="1">SUMIF('資金繰入力SHEET（２ヶ月目）'!$AA$5:$AC$83,$B53,'資金繰入力SHEET（２ヶ月目）'!$AC$5:$AC$83)</f>
        <v>0</v>
      </c>
      <c r="K53" s="50">
        <f t="shared" ca="1" si="6"/>
        <v>0</v>
      </c>
      <c r="L53" s="62">
        <f t="shared" ca="1" si="7"/>
        <v>0</v>
      </c>
    </row>
    <row r="54" spans="1:12" ht="23.1" customHeight="1">
      <c r="A54" s="3"/>
      <c r="B54" s="6">
        <v>8</v>
      </c>
      <c r="C54" s="45">
        <f ca="1">SUMIF('資金繰入力SHEET（２ヶ月目）'!$A$5:$D$83,B54,'資金繰入力SHEET（２ヶ月目）'!$D$5:$D$83)</f>
        <v>0</v>
      </c>
      <c r="D54" s="46">
        <f ca="1">SUMIF('資金繰入力SHEET（２ヶ月目）'!$F$5:$I$83,B54,'資金繰入力SHEET（２ヶ月目）'!$I$5:$I$83)</f>
        <v>0</v>
      </c>
      <c r="E54" s="132">
        <f t="shared" ca="1" si="5"/>
        <v>0</v>
      </c>
      <c r="F54" s="47">
        <f ca="1">SUMIF('資金繰入力SHEET（２ヶ月目）'!$J$5:$M$86,$B54,'資金繰入力SHEET（２ヶ月目）'!$M$5:$M$86)</f>
        <v>0</v>
      </c>
      <c r="G54" s="48">
        <f ca="1">SUMIF('資金繰入力SHEET（２ヶ月目）'!$O$5:$Q$83,$B54,'資金繰入力SHEET（２ヶ月目）'!$Q$5:$Q$83)</f>
        <v>0</v>
      </c>
      <c r="H54" s="48">
        <f ca="1">SUMIF('資金繰入力SHEET（２ヶ月目）'!$S$5:$U$83,$B54,'資金繰入力SHEET（２ヶ月目）'!$U$5:$U$83)</f>
        <v>0</v>
      </c>
      <c r="I54" s="48">
        <f ca="1">SUMIF('資金繰入力SHEET（２ヶ月目）'!$W$5:$Y$83,$B54,'資金繰入力SHEET（２ヶ月目）'!$Y$5:$Y$83)</f>
        <v>0</v>
      </c>
      <c r="J54" s="46">
        <f ca="1">SUMIF('資金繰入力SHEET（２ヶ月目）'!$AA$5:$AC$83,$B54,'資金繰入力SHEET（２ヶ月目）'!$AC$5:$AC$83)</f>
        <v>0</v>
      </c>
      <c r="K54" s="50">
        <f t="shared" ca="1" si="6"/>
        <v>0</v>
      </c>
      <c r="L54" s="62">
        <f t="shared" ca="1" si="7"/>
        <v>0</v>
      </c>
    </row>
    <row r="55" spans="1:12" ht="23.1" customHeight="1">
      <c r="A55" s="3"/>
      <c r="B55" s="6">
        <v>9</v>
      </c>
      <c r="C55" s="45">
        <f ca="1">SUMIF('資金繰入力SHEET（２ヶ月目）'!$A$5:$D$83,B55,'資金繰入力SHEET（２ヶ月目）'!$D$5:$D$83)</f>
        <v>0</v>
      </c>
      <c r="D55" s="46">
        <f ca="1">SUMIF('資金繰入力SHEET（２ヶ月目）'!$F$5:$I$83,B55,'資金繰入力SHEET（２ヶ月目）'!$I$5:$I$83)</f>
        <v>0</v>
      </c>
      <c r="E55" s="132">
        <f t="shared" ca="1" si="5"/>
        <v>0</v>
      </c>
      <c r="F55" s="47">
        <f ca="1">SUMIF('資金繰入力SHEET（２ヶ月目）'!$J$5:$M$86,$B55,'資金繰入力SHEET（２ヶ月目）'!$M$5:$M$86)</f>
        <v>0</v>
      </c>
      <c r="G55" s="48">
        <f ca="1">SUMIF('資金繰入力SHEET（２ヶ月目）'!$O$5:$Q$83,$B55,'資金繰入力SHEET（２ヶ月目）'!$Q$5:$Q$83)</f>
        <v>0</v>
      </c>
      <c r="H55" s="48">
        <f ca="1">SUMIF('資金繰入力SHEET（２ヶ月目）'!$S$5:$U$83,$B55,'資金繰入力SHEET（２ヶ月目）'!$U$5:$U$83)</f>
        <v>0</v>
      </c>
      <c r="I55" s="48">
        <f ca="1">SUMIF('資金繰入力SHEET（２ヶ月目）'!$W$5:$Y$83,$B55,'資金繰入力SHEET（２ヶ月目）'!$Y$5:$Y$83)</f>
        <v>0</v>
      </c>
      <c r="J55" s="46">
        <f ca="1">SUMIF('資金繰入力SHEET（２ヶ月目）'!$AA$5:$AC$83,$B55,'資金繰入力SHEET（２ヶ月目）'!$AC$5:$AC$83)</f>
        <v>0</v>
      </c>
      <c r="K55" s="50">
        <f t="shared" ca="1" si="6"/>
        <v>0</v>
      </c>
      <c r="L55" s="62">
        <f t="shared" ca="1" si="7"/>
        <v>0</v>
      </c>
    </row>
    <row r="56" spans="1:12" ht="23.1" customHeight="1">
      <c r="A56" s="3"/>
      <c r="B56" s="6">
        <v>10</v>
      </c>
      <c r="C56" s="45">
        <f ca="1">SUMIF('資金繰入力SHEET（２ヶ月目）'!$A$5:$D$83,B56,'資金繰入力SHEET（２ヶ月目）'!$D$5:$D$83)</f>
        <v>0</v>
      </c>
      <c r="D56" s="46">
        <f ca="1">SUMIF('資金繰入力SHEET（２ヶ月目）'!$F$5:$I$83,B56,'資金繰入力SHEET（２ヶ月目）'!$I$5:$I$83)</f>
        <v>0</v>
      </c>
      <c r="E56" s="132">
        <f t="shared" ca="1" si="5"/>
        <v>0</v>
      </c>
      <c r="F56" s="47">
        <f ca="1">SUMIF('資金繰入力SHEET（２ヶ月目）'!$J$5:$M$86,$B56,'資金繰入力SHEET（２ヶ月目）'!$M$5:$M$86)</f>
        <v>0</v>
      </c>
      <c r="G56" s="48">
        <f ca="1">SUMIF('資金繰入力SHEET（２ヶ月目）'!$O$5:$Q$83,$B56,'資金繰入力SHEET（２ヶ月目）'!$Q$5:$Q$83)</f>
        <v>0</v>
      </c>
      <c r="H56" s="48">
        <f ca="1">SUMIF('資金繰入力SHEET（２ヶ月目）'!$S$5:$U$83,$B56,'資金繰入力SHEET（２ヶ月目）'!$U$5:$U$83)</f>
        <v>0</v>
      </c>
      <c r="I56" s="48">
        <f ca="1">SUMIF('資金繰入力SHEET（２ヶ月目）'!$W$5:$Y$83,$B56,'資金繰入力SHEET（２ヶ月目）'!$Y$5:$Y$83)</f>
        <v>0</v>
      </c>
      <c r="J56" s="46">
        <f ca="1">SUMIF('資金繰入力SHEET（２ヶ月目）'!$AA$5:$AC$83,$B56,'資金繰入力SHEET（２ヶ月目）'!$AC$5:$AC$83)</f>
        <v>0</v>
      </c>
      <c r="K56" s="50">
        <f t="shared" ca="1" si="6"/>
        <v>0</v>
      </c>
      <c r="L56" s="62">
        <f t="shared" ca="1" si="7"/>
        <v>0</v>
      </c>
    </row>
    <row r="57" spans="1:12" ht="23.1" customHeight="1">
      <c r="A57" s="3"/>
      <c r="B57" s="6">
        <v>11</v>
      </c>
      <c r="C57" s="45">
        <f ca="1">SUMIF('資金繰入力SHEET（２ヶ月目）'!$A$5:$D$83,B57,'資金繰入力SHEET（２ヶ月目）'!$D$5:$D$83)</f>
        <v>0</v>
      </c>
      <c r="D57" s="46">
        <f ca="1">SUMIF('資金繰入力SHEET（２ヶ月目）'!$F$5:$I$83,B57,'資金繰入力SHEET（２ヶ月目）'!$I$5:$I$83)</f>
        <v>0</v>
      </c>
      <c r="E57" s="132">
        <f t="shared" ca="1" si="5"/>
        <v>0</v>
      </c>
      <c r="F57" s="47">
        <f ca="1">SUMIF('資金繰入力SHEET（２ヶ月目）'!$J$5:$M$86,$B57,'資金繰入力SHEET（２ヶ月目）'!$M$5:$M$86)</f>
        <v>0</v>
      </c>
      <c r="G57" s="48">
        <f ca="1">SUMIF('資金繰入力SHEET（２ヶ月目）'!$O$5:$Q$83,$B57,'資金繰入力SHEET（２ヶ月目）'!$Q$5:$Q$83)</f>
        <v>0</v>
      </c>
      <c r="H57" s="48">
        <f ca="1">SUMIF('資金繰入力SHEET（２ヶ月目）'!$S$5:$U$83,$B57,'資金繰入力SHEET（２ヶ月目）'!$U$5:$U$83)</f>
        <v>0</v>
      </c>
      <c r="I57" s="48">
        <f ca="1">SUMIF('資金繰入力SHEET（２ヶ月目）'!$W$5:$Y$83,$B57,'資金繰入力SHEET（２ヶ月目）'!$Y$5:$Y$83)</f>
        <v>0</v>
      </c>
      <c r="J57" s="46">
        <f ca="1">SUMIF('資金繰入力SHEET（２ヶ月目）'!$AA$5:$AC$83,$B57,'資金繰入力SHEET（２ヶ月目）'!$AC$5:$AC$83)</f>
        <v>0</v>
      </c>
      <c r="K57" s="50">
        <f t="shared" ca="1" si="6"/>
        <v>0</v>
      </c>
      <c r="L57" s="62">
        <f t="shared" ca="1" si="7"/>
        <v>0</v>
      </c>
    </row>
    <row r="58" spans="1:12" ht="23.1" customHeight="1">
      <c r="A58" s="3"/>
      <c r="B58" s="6">
        <v>12</v>
      </c>
      <c r="C58" s="45">
        <f ca="1">SUMIF('資金繰入力SHEET（２ヶ月目）'!$A$5:$D$83,B58,'資金繰入力SHEET（２ヶ月目）'!$D$5:$D$83)</f>
        <v>0</v>
      </c>
      <c r="D58" s="46">
        <f ca="1">SUMIF('資金繰入力SHEET（２ヶ月目）'!$F$5:$I$83,B58,'資金繰入力SHEET（２ヶ月目）'!$I$5:$I$83)</f>
        <v>0</v>
      </c>
      <c r="E58" s="132">
        <f t="shared" ca="1" si="5"/>
        <v>0</v>
      </c>
      <c r="F58" s="47">
        <f ca="1">SUMIF('資金繰入力SHEET（２ヶ月目）'!$J$5:$M$86,$B58,'資金繰入力SHEET（２ヶ月目）'!$M$5:$M$86)</f>
        <v>0</v>
      </c>
      <c r="G58" s="48">
        <f ca="1">SUMIF('資金繰入力SHEET（２ヶ月目）'!$O$5:$Q$83,$B58,'資金繰入力SHEET（２ヶ月目）'!$Q$5:$Q$83)</f>
        <v>0</v>
      </c>
      <c r="H58" s="48">
        <f ca="1">SUMIF('資金繰入力SHEET（２ヶ月目）'!$S$5:$U$83,$B58,'資金繰入力SHEET（２ヶ月目）'!$U$5:$U$83)</f>
        <v>0</v>
      </c>
      <c r="I58" s="48">
        <f ca="1">SUMIF('資金繰入力SHEET（２ヶ月目）'!$W$5:$Y$83,$B58,'資金繰入力SHEET（２ヶ月目）'!$Y$5:$Y$83)</f>
        <v>0</v>
      </c>
      <c r="J58" s="46">
        <f ca="1">SUMIF('資金繰入力SHEET（２ヶ月目）'!$AA$5:$AC$83,$B58,'資金繰入力SHEET（２ヶ月目）'!$AC$5:$AC$83)</f>
        <v>0</v>
      </c>
      <c r="K58" s="50">
        <f t="shared" ca="1" si="6"/>
        <v>0</v>
      </c>
      <c r="L58" s="62">
        <f t="shared" ca="1" si="7"/>
        <v>0</v>
      </c>
    </row>
    <row r="59" spans="1:12" ht="23.1" customHeight="1">
      <c r="A59" s="3"/>
      <c r="B59" s="6">
        <v>13</v>
      </c>
      <c r="C59" s="45">
        <f ca="1">SUMIF('資金繰入力SHEET（２ヶ月目）'!$A$5:$D$83,B59,'資金繰入力SHEET（２ヶ月目）'!$D$5:$D$83)</f>
        <v>0</v>
      </c>
      <c r="D59" s="46">
        <f ca="1">SUMIF('資金繰入力SHEET（２ヶ月目）'!$F$5:$I$83,B59,'資金繰入力SHEET（２ヶ月目）'!$I$5:$I$83)</f>
        <v>0</v>
      </c>
      <c r="E59" s="132">
        <f t="shared" ca="1" si="5"/>
        <v>0</v>
      </c>
      <c r="F59" s="47">
        <f ca="1">SUMIF('資金繰入力SHEET（２ヶ月目）'!$J$5:$M$86,$B59,'資金繰入力SHEET（２ヶ月目）'!$M$5:$M$86)</f>
        <v>0</v>
      </c>
      <c r="G59" s="48">
        <f ca="1">SUMIF('資金繰入力SHEET（２ヶ月目）'!$O$5:$Q$83,$B59,'資金繰入力SHEET（２ヶ月目）'!$Q$5:$Q$83)</f>
        <v>0</v>
      </c>
      <c r="H59" s="48">
        <f ca="1">SUMIF('資金繰入力SHEET（２ヶ月目）'!$S$5:$U$83,$B59,'資金繰入力SHEET（２ヶ月目）'!$U$5:$U$83)</f>
        <v>0</v>
      </c>
      <c r="I59" s="48">
        <f ca="1">SUMIF('資金繰入力SHEET（２ヶ月目）'!$W$5:$Y$83,$B59,'資金繰入力SHEET（２ヶ月目）'!$Y$5:$Y$83)</f>
        <v>0</v>
      </c>
      <c r="J59" s="46">
        <f ca="1">SUMIF('資金繰入力SHEET（２ヶ月目）'!$AA$5:$AC$83,$B59,'資金繰入力SHEET（２ヶ月目）'!$AC$5:$AC$83)</f>
        <v>0</v>
      </c>
      <c r="K59" s="50">
        <f t="shared" ca="1" si="6"/>
        <v>0</v>
      </c>
      <c r="L59" s="62">
        <f t="shared" ca="1" si="7"/>
        <v>0</v>
      </c>
    </row>
    <row r="60" spans="1:12" ht="23.1" customHeight="1">
      <c r="A60" s="3"/>
      <c r="B60" s="6">
        <v>14</v>
      </c>
      <c r="C60" s="45">
        <f ca="1">SUMIF('資金繰入力SHEET（２ヶ月目）'!$A$5:$D$83,B60,'資金繰入力SHEET（２ヶ月目）'!$D$5:$D$83)</f>
        <v>0</v>
      </c>
      <c r="D60" s="46">
        <f ca="1">SUMIF('資金繰入力SHEET（２ヶ月目）'!$F$5:$I$83,B60,'資金繰入力SHEET（２ヶ月目）'!$I$5:$I$83)</f>
        <v>0</v>
      </c>
      <c r="E60" s="132">
        <f t="shared" ca="1" si="5"/>
        <v>0</v>
      </c>
      <c r="F60" s="47">
        <f ca="1">SUMIF('資金繰入力SHEET（２ヶ月目）'!$J$5:$M$86,$B60,'資金繰入力SHEET（２ヶ月目）'!$M$5:$M$86)</f>
        <v>0</v>
      </c>
      <c r="G60" s="48">
        <f ca="1">SUMIF('資金繰入力SHEET（２ヶ月目）'!$O$5:$Q$83,$B60,'資金繰入力SHEET（２ヶ月目）'!$Q$5:$Q$83)</f>
        <v>0</v>
      </c>
      <c r="H60" s="48">
        <f ca="1">SUMIF('資金繰入力SHEET（２ヶ月目）'!$S$5:$U$83,$B60,'資金繰入力SHEET（２ヶ月目）'!$U$5:$U$83)</f>
        <v>0</v>
      </c>
      <c r="I60" s="48">
        <f ca="1">SUMIF('資金繰入力SHEET（２ヶ月目）'!$W$5:$Y$83,$B60,'資金繰入力SHEET（２ヶ月目）'!$Y$5:$Y$83)</f>
        <v>0</v>
      </c>
      <c r="J60" s="46">
        <f ca="1">SUMIF('資金繰入力SHEET（２ヶ月目）'!$AA$5:$AC$83,$B60,'資金繰入力SHEET（２ヶ月目）'!$AC$5:$AC$83)</f>
        <v>0</v>
      </c>
      <c r="K60" s="50">
        <f t="shared" ca="1" si="6"/>
        <v>0</v>
      </c>
      <c r="L60" s="62">
        <f t="shared" ca="1" si="7"/>
        <v>0</v>
      </c>
    </row>
    <row r="61" spans="1:12" ht="23.1" customHeight="1">
      <c r="A61" s="3"/>
      <c r="B61" s="6">
        <v>15</v>
      </c>
      <c r="C61" s="45">
        <f ca="1">SUMIF('資金繰入力SHEET（２ヶ月目）'!$A$5:$D$83,B61,'資金繰入力SHEET（２ヶ月目）'!$D$5:$D$83)</f>
        <v>0</v>
      </c>
      <c r="D61" s="46">
        <f ca="1">SUMIF('資金繰入力SHEET（２ヶ月目）'!$F$5:$I$83,B61,'資金繰入力SHEET（２ヶ月目）'!$I$5:$I$83)</f>
        <v>0</v>
      </c>
      <c r="E61" s="132">
        <f t="shared" ca="1" si="5"/>
        <v>0</v>
      </c>
      <c r="F61" s="47">
        <f ca="1">SUMIF('資金繰入力SHEET（２ヶ月目）'!$J$5:$M$86,$B61,'資金繰入力SHEET（２ヶ月目）'!$M$5:$M$86)</f>
        <v>0</v>
      </c>
      <c r="G61" s="48">
        <f ca="1">SUMIF('資金繰入力SHEET（２ヶ月目）'!$O$5:$Q$83,$B61,'資金繰入力SHEET（２ヶ月目）'!$Q$5:$Q$83)</f>
        <v>0</v>
      </c>
      <c r="H61" s="48">
        <f ca="1">SUMIF('資金繰入力SHEET（２ヶ月目）'!$S$5:$U$83,$B61,'資金繰入力SHEET（２ヶ月目）'!$U$5:$U$83)</f>
        <v>0</v>
      </c>
      <c r="I61" s="48">
        <f ca="1">SUMIF('資金繰入力SHEET（２ヶ月目）'!$W$5:$Y$83,$B61,'資金繰入力SHEET（２ヶ月目）'!$Y$5:$Y$83)</f>
        <v>0</v>
      </c>
      <c r="J61" s="46">
        <f ca="1">SUMIF('資金繰入力SHEET（２ヶ月目）'!$AA$5:$AC$83,$B61,'資金繰入力SHEET（２ヶ月目）'!$AC$5:$AC$83)</f>
        <v>0</v>
      </c>
      <c r="K61" s="50">
        <f t="shared" ca="1" si="6"/>
        <v>0</v>
      </c>
      <c r="L61" s="62">
        <f t="shared" ca="1" si="7"/>
        <v>0</v>
      </c>
    </row>
    <row r="62" spans="1:12" ht="23.1" customHeight="1">
      <c r="A62" s="3"/>
      <c r="B62" s="6">
        <v>16</v>
      </c>
      <c r="C62" s="45">
        <f ca="1">SUMIF('資金繰入力SHEET（２ヶ月目）'!$A$5:$D$83,B62,'資金繰入力SHEET（２ヶ月目）'!$D$5:$D$83)</f>
        <v>0</v>
      </c>
      <c r="D62" s="46">
        <f ca="1">SUMIF('資金繰入力SHEET（２ヶ月目）'!$F$5:$I$83,B62,'資金繰入力SHEET（２ヶ月目）'!$I$5:$I$83)</f>
        <v>0</v>
      </c>
      <c r="E62" s="132">
        <f t="shared" ca="1" si="5"/>
        <v>0</v>
      </c>
      <c r="F62" s="47">
        <f ca="1">SUMIF('資金繰入力SHEET（２ヶ月目）'!$J$5:$M$86,$B62,'資金繰入力SHEET（２ヶ月目）'!$M$5:$M$86)</f>
        <v>0</v>
      </c>
      <c r="G62" s="48">
        <f ca="1">SUMIF('資金繰入力SHEET（２ヶ月目）'!$O$5:$Q$83,$B62,'資金繰入力SHEET（２ヶ月目）'!$Q$5:$Q$83)</f>
        <v>0</v>
      </c>
      <c r="H62" s="48">
        <f ca="1">SUMIF('資金繰入力SHEET（２ヶ月目）'!$S$5:$U$83,$B62,'資金繰入力SHEET（２ヶ月目）'!$U$5:$U$83)</f>
        <v>0</v>
      </c>
      <c r="I62" s="48">
        <f ca="1">SUMIF('資金繰入力SHEET（２ヶ月目）'!$W$5:$Y$83,$B62,'資金繰入力SHEET（２ヶ月目）'!$Y$5:$Y$83)</f>
        <v>0</v>
      </c>
      <c r="J62" s="46">
        <f ca="1">SUMIF('資金繰入力SHEET（２ヶ月目）'!$AA$5:$AC$83,$B62,'資金繰入力SHEET（２ヶ月目）'!$AC$5:$AC$83)</f>
        <v>0</v>
      </c>
      <c r="K62" s="50">
        <f t="shared" ca="1" si="6"/>
        <v>0</v>
      </c>
      <c r="L62" s="62">
        <f t="shared" ca="1" si="7"/>
        <v>0</v>
      </c>
    </row>
    <row r="63" spans="1:12" ht="23.1" customHeight="1">
      <c r="A63" s="3"/>
      <c r="B63" s="6">
        <v>17</v>
      </c>
      <c r="C63" s="45">
        <f ca="1">SUMIF('資金繰入力SHEET（２ヶ月目）'!$A$5:$D$83,B63,'資金繰入力SHEET（２ヶ月目）'!$D$5:$D$83)</f>
        <v>0</v>
      </c>
      <c r="D63" s="46">
        <f ca="1">SUMIF('資金繰入力SHEET（２ヶ月目）'!$F$5:$I$83,B63,'資金繰入力SHEET（２ヶ月目）'!$I$5:$I$83)</f>
        <v>0</v>
      </c>
      <c r="E63" s="132">
        <f t="shared" ca="1" si="5"/>
        <v>0</v>
      </c>
      <c r="F63" s="47">
        <f ca="1">SUMIF('資金繰入力SHEET（２ヶ月目）'!$J$5:$M$86,$B63,'資金繰入力SHEET（２ヶ月目）'!$M$5:$M$86)</f>
        <v>0</v>
      </c>
      <c r="G63" s="48">
        <f ca="1">SUMIF('資金繰入力SHEET（２ヶ月目）'!$O$5:$Q$83,$B63,'資金繰入力SHEET（２ヶ月目）'!$Q$5:$Q$83)</f>
        <v>0</v>
      </c>
      <c r="H63" s="48">
        <f ca="1">SUMIF('資金繰入力SHEET（２ヶ月目）'!$S$5:$U$83,$B63,'資金繰入力SHEET（２ヶ月目）'!$U$5:$U$83)</f>
        <v>0</v>
      </c>
      <c r="I63" s="48">
        <f ca="1">SUMIF('資金繰入力SHEET（２ヶ月目）'!$W$5:$Y$83,$B63,'資金繰入力SHEET（２ヶ月目）'!$Y$5:$Y$83)</f>
        <v>0</v>
      </c>
      <c r="J63" s="46">
        <f ca="1">SUMIF('資金繰入力SHEET（２ヶ月目）'!$AA$5:$AC$83,$B63,'資金繰入力SHEET（２ヶ月目）'!$AC$5:$AC$83)</f>
        <v>0</v>
      </c>
      <c r="K63" s="50">
        <f t="shared" ca="1" si="6"/>
        <v>0</v>
      </c>
      <c r="L63" s="62">
        <f t="shared" ca="1" si="7"/>
        <v>0</v>
      </c>
    </row>
    <row r="64" spans="1:12" ht="23.1" customHeight="1">
      <c r="A64" s="3"/>
      <c r="B64" s="6">
        <v>18</v>
      </c>
      <c r="C64" s="45">
        <f ca="1">SUMIF('資金繰入力SHEET（２ヶ月目）'!$A$5:$D$83,B64,'資金繰入力SHEET（２ヶ月目）'!$D$5:$D$83)</f>
        <v>0</v>
      </c>
      <c r="D64" s="46">
        <f ca="1">SUMIF('資金繰入力SHEET（２ヶ月目）'!$F$5:$I$83,B64,'資金繰入力SHEET（２ヶ月目）'!$I$5:$I$83)</f>
        <v>0</v>
      </c>
      <c r="E64" s="132">
        <f t="shared" ca="1" si="5"/>
        <v>0</v>
      </c>
      <c r="F64" s="47">
        <f ca="1">SUMIF('資金繰入力SHEET（２ヶ月目）'!$J$5:$M$86,$B64,'資金繰入力SHEET（２ヶ月目）'!$M$5:$M$86)</f>
        <v>0</v>
      </c>
      <c r="G64" s="48">
        <f ca="1">SUMIF('資金繰入力SHEET（２ヶ月目）'!$O$5:$Q$83,$B64,'資金繰入力SHEET（２ヶ月目）'!$Q$5:$Q$83)</f>
        <v>0</v>
      </c>
      <c r="H64" s="48">
        <f ca="1">SUMIF('資金繰入力SHEET（２ヶ月目）'!$S$5:$U$83,$B64,'資金繰入力SHEET（２ヶ月目）'!$U$5:$U$83)</f>
        <v>0</v>
      </c>
      <c r="I64" s="48">
        <f ca="1">SUMIF('資金繰入力SHEET（２ヶ月目）'!$W$5:$Y$83,$B64,'資金繰入力SHEET（２ヶ月目）'!$Y$5:$Y$83)</f>
        <v>0</v>
      </c>
      <c r="J64" s="46">
        <f ca="1">SUMIF('資金繰入力SHEET（２ヶ月目）'!$AA$5:$AC$83,$B64,'資金繰入力SHEET（２ヶ月目）'!$AC$5:$AC$83)</f>
        <v>0</v>
      </c>
      <c r="K64" s="50">
        <f t="shared" ca="1" si="6"/>
        <v>0</v>
      </c>
      <c r="L64" s="62">
        <f t="shared" ca="1" si="7"/>
        <v>0</v>
      </c>
    </row>
    <row r="65" spans="1:12" ht="23.1" customHeight="1">
      <c r="A65" s="3"/>
      <c r="B65" s="6">
        <v>19</v>
      </c>
      <c r="C65" s="45">
        <f ca="1">SUMIF('資金繰入力SHEET（２ヶ月目）'!$A$5:$D$83,B65,'資金繰入力SHEET（２ヶ月目）'!$D$5:$D$83)</f>
        <v>0</v>
      </c>
      <c r="D65" s="46">
        <f ca="1">SUMIF('資金繰入力SHEET（２ヶ月目）'!$F$5:$I$83,B65,'資金繰入力SHEET（２ヶ月目）'!$I$5:$I$83)</f>
        <v>0</v>
      </c>
      <c r="E65" s="132">
        <f t="shared" ca="1" si="5"/>
        <v>0</v>
      </c>
      <c r="F65" s="47">
        <f ca="1">SUMIF('資金繰入力SHEET（２ヶ月目）'!$J$5:$M$86,$B65,'資金繰入力SHEET（２ヶ月目）'!$M$5:$M$86)</f>
        <v>0</v>
      </c>
      <c r="G65" s="48">
        <f ca="1">SUMIF('資金繰入力SHEET（２ヶ月目）'!$O$5:$Q$83,$B65,'資金繰入力SHEET（２ヶ月目）'!$Q$5:$Q$83)</f>
        <v>0</v>
      </c>
      <c r="H65" s="48">
        <f ca="1">SUMIF('資金繰入力SHEET（２ヶ月目）'!$S$5:$U$83,$B65,'資金繰入力SHEET（２ヶ月目）'!$U$5:$U$83)</f>
        <v>0</v>
      </c>
      <c r="I65" s="48">
        <f ca="1">SUMIF('資金繰入力SHEET（２ヶ月目）'!$W$5:$Y$83,$B65,'資金繰入力SHEET（２ヶ月目）'!$Y$5:$Y$83)</f>
        <v>0</v>
      </c>
      <c r="J65" s="46">
        <f ca="1">SUMIF('資金繰入力SHEET（２ヶ月目）'!$AA$5:$AC$83,$B65,'資金繰入力SHEET（２ヶ月目）'!$AC$5:$AC$83)</f>
        <v>0</v>
      </c>
      <c r="K65" s="50">
        <f t="shared" ca="1" si="6"/>
        <v>0</v>
      </c>
      <c r="L65" s="62">
        <f t="shared" ca="1" si="7"/>
        <v>0</v>
      </c>
    </row>
    <row r="66" spans="1:12" ht="23.1" customHeight="1">
      <c r="A66" s="3"/>
      <c r="B66" s="6">
        <v>20</v>
      </c>
      <c r="C66" s="45">
        <f ca="1">SUMIF('資金繰入力SHEET（２ヶ月目）'!$A$5:$D$83,B66,'資金繰入力SHEET（２ヶ月目）'!$D$5:$D$83)</f>
        <v>0</v>
      </c>
      <c r="D66" s="46">
        <f ca="1">SUMIF('資金繰入力SHEET（２ヶ月目）'!$F$5:$I$83,B66,'資金繰入力SHEET（２ヶ月目）'!$I$5:$I$83)</f>
        <v>0</v>
      </c>
      <c r="E66" s="132">
        <f t="shared" ca="1" si="5"/>
        <v>0</v>
      </c>
      <c r="F66" s="47">
        <f ca="1">SUMIF('資金繰入力SHEET（２ヶ月目）'!$J$5:$M$86,$B66,'資金繰入力SHEET（２ヶ月目）'!$M$5:$M$86)</f>
        <v>0</v>
      </c>
      <c r="G66" s="48">
        <f ca="1">SUMIF('資金繰入力SHEET（２ヶ月目）'!$O$5:$Q$83,$B66,'資金繰入力SHEET（２ヶ月目）'!$Q$5:$Q$83)</f>
        <v>0</v>
      </c>
      <c r="H66" s="48">
        <f ca="1">SUMIF('資金繰入力SHEET（２ヶ月目）'!$S$5:$U$83,$B66,'資金繰入力SHEET（２ヶ月目）'!$U$5:$U$83)</f>
        <v>0</v>
      </c>
      <c r="I66" s="48">
        <f ca="1">SUMIF('資金繰入力SHEET（２ヶ月目）'!$W$5:$Y$83,$B66,'資金繰入力SHEET（２ヶ月目）'!$Y$5:$Y$83)</f>
        <v>0</v>
      </c>
      <c r="J66" s="46">
        <f ca="1">SUMIF('資金繰入力SHEET（２ヶ月目）'!$AA$5:$AC$83,$B66,'資金繰入力SHEET（２ヶ月目）'!$AC$5:$AC$83)</f>
        <v>0</v>
      </c>
      <c r="K66" s="50">
        <f t="shared" ca="1" si="6"/>
        <v>0</v>
      </c>
      <c r="L66" s="62">
        <f t="shared" ca="1" si="7"/>
        <v>0</v>
      </c>
    </row>
    <row r="67" spans="1:12" ht="23.1" customHeight="1">
      <c r="A67" s="3"/>
      <c r="B67" s="6">
        <v>21</v>
      </c>
      <c r="C67" s="45">
        <f ca="1">SUMIF('資金繰入力SHEET（２ヶ月目）'!$A$5:$D$83,B67,'資金繰入力SHEET（２ヶ月目）'!$D$5:$D$83)</f>
        <v>0</v>
      </c>
      <c r="D67" s="46">
        <f ca="1">SUMIF('資金繰入力SHEET（２ヶ月目）'!$F$5:$I$83,B67,'資金繰入力SHEET（２ヶ月目）'!$I$5:$I$83)</f>
        <v>0</v>
      </c>
      <c r="E67" s="132">
        <f t="shared" ca="1" si="5"/>
        <v>0</v>
      </c>
      <c r="F67" s="47">
        <f ca="1">SUMIF('資金繰入力SHEET（２ヶ月目）'!$J$5:$M$86,$B67,'資金繰入力SHEET（２ヶ月目）'!$M$5:$M$86)</f>
        <v>0</v>
      </c>
      <c r="G67" s="48">
        <f ca="1">SUMIF('資金繰入力SHEET（２ヶ月目）'!$O$5:$Q$83,$B67,'資金繰入力SHEET（２ヶ月目）'!$Q$5:$Q$83)</f>
        <v>0</v>
      </c>
      <c r="H67" s="48">
        <f ca="1">SUMIF('資金繰入力SHEET（２ヶ月目）'!$S$5:$U$83,$B67,'資金繰入力SHEET（２ヶ月目）'!$U$5:$U$83)</f>
        <v>0</v>
      </c>
      <c r="I67" s="48">
        <f ca="1">SUMIF('資金繰入力SHEET（２ヶ月目）'!$W$5:$Y$83,$B67,'資金繰入力SHEET（２ヶ月目）'!$Y$5:$Y$83)</f>
        <v>0</v>
      </c>
      <c r="J67" s="46">
        <f ca="1">SUMIF('資金繰入力SHEET（２ヶ月目）'!$AA$5:$AC$83,$B67,'資金繰入力SHEET（２ヶ月目）'!$AC$5:$AC$83)</f>
        <v>0</v>
      </c>
      <c r="K67" s="50">
        <f t="shared" ca="1" si="6"/>
        <v>0</v>
      </c>
      <c r="L67" s="62">
        <f t="shared" ca="1" si="7"/>
        <v>0</v>
      </c>
    </row>
    <row r="68" spans="1:12" ht="23.1" customHeight="1">
      <c r="A68" s="3"/>
      <c r="B68" s="6">
        <v>22</v>
      </c>
      <c r="C68" s="45">
        <f ca="1">SUMIF('資金繰入力SHEET（２ヶ月目）'!$A$5:$D$83,B68,'資金繰入力SHEET（２ヶ月目）'!$D$5:$D$83)</f>
        <v>0</v>
      </c>
      <c r="D68" s="46">
        <f ca="1">SUMIF('資金繰入力SHEET（２ヶ月目）'!$F$5:$I$83,B68,'資金繰入力SHEET（２ヶ月目）'!$I$5:$I$83)</f>
        <v>0</v>
      </c>
      <c r="E68" s="132">
        <f t="shared" ca="1" si="5"/>
        <v>0</v>
      </c>
      <c r="F68" s="47">
        <f ca="1">SUMIF('資金繰入力SHEET（２ヶ月目）'!$J$5:$M$86,$B68,'資金繰入力SHEET（２ヶ月目）'!$M$5:$M$86)</f>
        <v>0</v>
      </c>
      <c r="G68" s="48">
        <f ca="1">SUMIF('資金繰入力SHEET（２ヶ月目）'!$O$5:$Q$83,$B68,'資金繰入力SHEET（２ヶ月目）'!$Q$5:$Q$83)</f>
        <v>0</v>
      </c>
      <c r="H68" s="48">
        <f ca="1">SUMIF('資金繰入力SHEET（２ヶ月目）'!$S$5:$U$83,$B68,'資金繰入力SHEET（２ヶ月目）'!$U$5:$U$83)</f>
        <v>0</v>
      </c>
      <c r="I68" s="48">
        <f ca="1">SUMIF('資金繰入力SHEET（２ヶ月目）'!$W$5:$Y$83,$B68,'資金繰入力SHEET（２ヶ月目）'!$Y$5:$Y$83)</f>
        <v>0</v>
      </c>
      <c r="J68" s="46">
        <f ca="1">SUMIF('資金繰入力SHEET（２ヶ月目）'!$AA$5:$AC$83,$B68,'資金繰入力SHEET（２ヶ月目）'!$AC$5:$AC$83)</f>
        <v>0</v>
      </c>
      <c r="K68" s="50">
        <f t="shared" ca="1" si="6"/>
        <v>0</v>
      </c>
      <c r="L68" s="62">
        <f t="shared" ca="1" si="7"/>
        <v>0</v>
      </c>
    </row>
    <row r="69" spans="1:12" ht="23.1" customHeight="1">
      <c r="A69" s="3"/>
      <c r="B69" s="6">
        <v>23</v>
      </c>
      <c r="C69" s="45">
        <f ca="1">SUMIF('資金繰入力SHEET（２ヶ月目）'!$A$5:$D$83,B69,'資金繰入力SHEET（２ヶ月目）'!$D$5:$D$83)</f>
        <v>0</v>
      </c>
      <c r="D69" s="46">
        <f ca="1">SUMIF('資金繰入力SHEET（２ヶ月目）'!$F$5:$I$83,B69,'資金繰入力SHEET（２ヶ月目）'!$I$5:$I$83)</f>
        <v>0</v>
      </c>
      <c r="E69" s="132">
        <f t="shared" ca="1" si="5"/>
        <v>0</v>
      </c>
      <c r="F69" s="47">
        <f ca="1">SUMIF('資金繰入力SHEET（２ヶ月目）'!$J$5:$M$86,$B69,'資金繰入力SHEET（２ヶ月目）'!$M$5:$M$86)</f>
        <v>0</v>
      </c>
      <c r="G69" s="48">
        <f ca="1">SUMIF('資金繰入力SHEET（２ヶ月目）'!$O$5:$Q$83,$B69,'資金繰入力SHEET（２ヶ月目）'!$Q$5:$Q$83)</f>
        <v>0</v>
      </c>
      <c r="H69" s="48">
        <f ca="1">SUMIF('資金繰入力SHEET（２ヶ月目）'!$S$5:$U$83,$B69,'資金繰入力SHEET（２ヶ月目）'!$U$5:$U$83)</f>
        <v>0</v>
      </c>
      <c r="I69" s="48">
        <f ca="1">SUMIF('資金繰入力SHEET（２ヶ月目）'!$W$5:$Y$83,$B69,'資金繰入力SHEET（２ヶ月目）'!$Y$5:$Y$83)</f>
        <v>0</v>
      </c>
      <c r="J69" s="46">
        <f ca="1">SUMIF('資金繰入力SHEET（２ヶ月目）'!$AA$5:$AC$83,$B69,'資金繰入力SHEET（２ヶ月目）'!$AC$5:$AC$83)</f>
        <v>0</v>
      </c>
      <c r="K69" s="50">
        <f t="shared" ca="1" si="6"/>
        <v>0</v>
      </c>
      <c r="L69" s="62">
        <f t="shared" ca="1" si="7"/>
        <v>0</v>
      </c>
    </row>
    <row r="70" spans="1:12" ht="23.1" customHeight="1">
      <c r="A70" s="3"/>
      <c r="B70" s="6">
        <v>24</v>
      </c>
      <c r="C70" s="45">
        <f ca="1">SUMIF('資金繰入力SHEET（２ヶ月目）'!$A$5:$D$83,B70,'資金繰入力SHEET（２ヶ月目）'!$D$5:$D$83)</f>
        <v>0</v>
      </c>
      <c r="D70" s="46">
        <f ca="1">SUMIF('資金繰入力SHEET（２ヶ月目）'!$F$5:$I$83,B70,'資金繰入力SHEET（２ヶ月目）'!$I$5:$I$83)</f>
        <v>0</v>
      </c>
      <c r="E70" s="132">
        <f t="shared" ca="1" si="5"/>
        <v>0</v>
      </c>
      <c r="F70" s="47">
        <f ca="1">SUMIF('資金繰入力SHEET（２ヶ月目）'!$J$5:$M$86,$B70,'資金繰入力SHEET（２ヶ月目）'!$M$5:$M$86)</f>
        <v>0</v>
      </c>
      <c r="G70" s="48">
        <f ca="1">SUMIF('資金繰入力SHEET（２ヶ月目）'!$O$5:$Q$83,$B70,'資金繰入力SHEET（２ヶ月目）'!$Q$5:$Q$83)</f>
        <v>0</v>
      </c>
      <c r="H70" s="48">
        <f ca="1">SUMIF('資金繰入力SHEET（２ヶ月目）'!$S$5:$U$83,$B70,'資金繰入力SHEET（２ヶ月目）'!$U$5:$U$83)</f>
        <v>0</v>
      </c>
      <c r="I70" s="48">
        <f ca="1">SUMIF('資金繰入力SHEET（２ヶ月目）'!$W$5:$Y$83,$B70,'資金繰入力SHEET（２ヶ月目）'!$Y$5:$Y$83)</f>
        <v>0</v>
      </c>
      <c r="J70" s="46">
        <f ca="1">SUMIF('資金繰入力SHEET（２ヶ月目）'!$AA$5:$AC$83,$B70,'資金繰入力SHEET（２ヶ月目）'!$AC$5:$AC$83)</f>
        <v>0</v>
      </c>
      <c r="K70" s="50">
        <f t="shared" ca="1" si="6"/>
        <v>0</v>
      </c>
      <c r="L70" s="62">
        <f t="shared" ca="1" si="7"/>
        <v>0</v>
      </c>
    </row>
    <row r="71" spans="1:12" ht="23.1" customHeight="1">
      <c r="A71" s="3"/>
      <c r="B71" s="6">
        <v>25</v>
      </c>
      <c r="C71" s="45">
        <f ca="1">SUMIF('資金繰入力SHEET（２ヶ月目）'!$A$5:$D$83,B71,'資金繰入力SHEET（２ヶ月目）'!$D$5:$D$83)</f>
        <v>0</v>
      </c>
      <c r="D71" s="46">
        <f ca="1">SUMIF('資金繰入力SHEET（２ヶ月目）'!$F$5:$I$83,B71,'資金繰入力SHEET（２ヶ月目）'!$I$5:$I$83)</f>
        <v>0</v>
      </c>
      <c r="E71" s="132">
        <f t="shared" ca="1" si="5"/>
        <v>0</v>
      </c>
      <c r="F71" s="47">
        <f ca="1">SUMIF('資金繰入力SHEET（２ヶ月目）'!$J$5:$M$86,$B71,'資金繰入力SHEET（２ヶ月目）'!$M$5:$M$86)</f>
        <v>0</v>
      </c>
      <c r="G71" s="48">
        <f ca="1">SUMIF('資金繰入力SHEET（２ヶ月目）'!$O$5:$Q$83,$B71,'資金繰入力SHEET（２ヶ月目）'!$Q$5:$Q$83)</f>
        <v>0</v>
      </c>
      <c r="H71" s="48">
        <f ca="1">SUMIF('資金繰入力SHEET（２ヶ月目）'!$S$5:$U$83,$B71,'資金繰入力SHEET（２ヶ月目）'!$U$5:$U$83)</f>
        <v>0</v>
      </c>
      <c r="I71" s="48">
        <f ca="1">SUMIF('資金繰入力SHEET（２ヶ月目）'!$W$5:$Y$83,$B71,'資金繰入力SHEET（２ヶ月目）'!$Y$5:$Y$83)</f>
        <v>0</v>
      </c>
      <c r="J71" s="46">
        <f ca="1">SUMIF('資金繰入力SHEET（２ヶ月目）'!$AA$5:$AC$83,$B71,'資金繰入力SHEET（２ヶ月目）'!$AC$5:$AC$83)</f>
        <v>0</v>
      </c>
      <c r="K71" s="50">
        <f t="shared" ca="1" si="6"/>
        <v>0</v>
      </c>
      <c r="L71" s="62">
        <f t="shared" ca="1" si="7"/>
        <v>0</v>
      </c>
    </row>
    <row r="72" spans="1:12" ht="23.1" customHeight="1">
      <c r="A72" s="3"/>
      <c r="B72" s="6">
        <v>26</v>
      </c>
      <c r="C72" s="45">
        <f ca="1">SUMIF('資金繰入力SHEET（２ヶ月目）'!$A$5:$D$83,B72,'資金繰入力SHEET（２ヶ月目）'!$D$5:$D$83)</f>
        <v>0</v>
      </c>
      <c r="D72" s="46">
        <f ca="1">SUMIF('資金繰入力SHEET（２ヶ月目）'!$F$5:$I$83,B72,'資金繰入力SHEET（２ヶ月目）'!$I$5:$I$83)</f>
        <v>0</v>
      </c>
      <c r="E72" s="132">
        <f t="shared" ca="1" si="5"/>
        <v>0</v>
      </c>
      <c r="F72" s="47">
        <f ca="1">SUMIF('資金繰入力SHEET（２ヶ月目）'!$J$5:$M$86,$B72,'資金繰入力SHEET（２ヶ月目）'!$M$5:$M$86)</f>
        <v>0</v>
      </c>
      <c r="G72" s="48">
        <f ca="1">SUMIF('資金繰入力SHEET（２ヶ月目）'!$O$5:$Q$83,$B72,'資金繰入力SHEET（２ヶ月目）'!$Q$5:$Q$83)</f>
        <v>0</v>
      </c>
      <c r="H72" s="48">
        <f ca="1">SUMIF('資金繰入力SHEET（２ヶ月目）'!$S$5:$U$83,$B72,'資金繰入力SHEET（２ヶ月目）'!$U$5:$U$83)</f>
        <v>0</v>
      </c>
      <c r="I72" s="48">
        <f ca="1">SUMIF('資金繰入力SHEET（２ヶ月目）'!$W$5:$Y$83,$B72,'資金繰入力SHEET（２ヶ月目）'!$Y$5:$Y$83)</f>
        <v>0</v>
      </c>
      <c r="J72" s="46">
        <f ca="1">SUMIF('資金繰入力SHEET（２ヶ月目）'!$AA$5:$AC$83,$B72,'資金繰入力SHEET（２ヶ月目）'!$AC$5:$AC$83)</f>
        <v>0</v>
      </c>
      <c r="K72" s="50">
        <f t="shared" ca="1" si="6"/>
        <v>0</v>
      </c>
      <c r="L72" s="62">
        <f t="shared" ca="1" si="7"/>
        <v>0</v>
      </c>
    </row>
    <row r="73" spans="1:12" ht="23.1" customHeight="1">
      <c r="A73" s="38"/>
      <c r="B73" s="6">
        <v>27</v>
      </c>
      <c r="C73" s="45">
        <f ca="1">SUMIF('資金繰入力SHEET（２ヶ月目）'!$A$5:$D$83,B73,'資金繰入力SHEET（２ヶ月目）'!$D$5:$D$83)</f>
        <v>0</v>
      </c>
      <c r="D73" s="46">
        <f ca="1">SUMIF('資金繰入力SHEET（２ヶ月目）'!$F$5:$I$83,B73,'資金繰入力SHEET（２ヶ月目）'!$I$5:$I$83)</f>
        <v>0</v>
      </c>
      <c r="E73" s="132">
        <f t="shared" ca="1" si="5"/>
        <v>0</v>
      </c>
      <c r="F73" s="47">
        <f ca="1">SUMIF('資金繰入力SHEET（２ヶ月目）'!$J$5:$M$86,$B73,'資金繰入力SHEET（２ヶ月目）'!$M$5:$M$86)</f>
        <v>0</v>
      </c>
      <c r="G73" s="48">
        <f ca="1">SUMIF('資金繰入力SHEET（２ヶ月目）'!$O$5:$Q$83,$B73,'資金繰入力SHEET（２ヶ月目）'!$Q$5:$Q$83)</f>
        <v>0</v>
      </c>
      <c r="H73" s="48">
        <f ca="1">SUMIF('資金繰入力SHEET（２ヶ月目）'!$S$5:$U$83,$B73,'資金繰入力SHEET（２ヶ月目）'!$U$5:$U$83)</f>
        <v>0</v>
      </c>
      <c r="I73" s="48">
        <f ca="1">SUMIF('資金繰入力SHEET（２ヶ月目）'!$W$5:$Y$83,$B73,'資金繰入力SHEET（２ヶ月目）'!$Y$5:$Y$83)</f>
        <v>0</v>
      </c>
      <c r="J73" s="46">
        <f ca="1">SUMIF('資金繰入力SHEET（２ヶ月目）'!$AA$5:$AC$83,$B73,'資金繰入力SHEET（２ヶ月目）'!$AC$5:$AC$83)</f>
        <v>0</v>
      </c>
      <c r="K73" s="50">
        <f t="shared" ca="1" si="6"/>
        <v>0</v>
      </c>
      <c r="L73" s="62">
        <f t="shared" ca="1" si="7"/>
        <v>0</v>
      </c>
    </row>
    <row r="74" spans="1:12" ht="23.1" customHeight="1">
      <c r="A74" s="3"/>
      <c r="B74" s="6">
        <v>28</v>
      </c>
      <c r="C74" s="45">
        <f ca="1">SUMIF('資金繰入力SHEET（２ヶ月目）'!$A$5:$D$83,B74,'資金繰入力SHEET（２ヶ月目）'!$D$5:$D$83)</f>
        <v>0</v>
      </c>
      <c r="D74" s="46">
        <f ca="1">SUMIF('資金繰入力SHEET（２ヶ月目）'!$F$5:$I$83,B74,'資金繰入力SHEET（２ヶ月目）'!$I$5:$I$83)</f>
        <v>0</v>
      </c>
      <c r="E74" s="132">
        <f t="shared" ca="1" si="5"/>
        <v>0</v>
      </c>
      <c r="F74" s="47">
        <f ca="1">SUMIF('資金繰入力SHEET（２ヶ月目）'!$J$5:$M$86,$B74,'資金繰入力SHEET（２ヶ月目）'!$M$5:$M$86)</f>
        <v>0</v>
      </c>
      <c r="G74" s="48">
        <f ca="1">SUMIF('資金繰入力SHEET（２ヶ月目）'!$O$5:$Q$83,$B74,'資金繰入力SHEET（２ヶ月目）'!$Q$5:$Q$83)</f>
        <v>0</v>
      </c>
      <c r="H74" s="48">
        <f ca="1">SUMIF('資金繰入力SHEET（２ヶ月目）'!$S$5:$U$83,$B74,'資金繰入力SHEET（２ヶ月目）'!$U$5:$U$83)</f>
        <v>0</v>
      </c>
      <c r="I74" s="48">
        <f ca="1">SUMIF('資金繰入力SHEET（２ヶ月目）'!$W$5:$Y$83,$B74,'資金繰入力SHEET（２ヶ月目）'!$Y$5:$Y$83)</f>
        <v>0</v>
      </c>
      <c r="J74" s="46">
        <f ca="1">SUMIF('資金繰入力SHEET（２ヶ月目）'!$AA$5:$AC$83,$B74,'資金繰入力SHEET（２ヶ月目）'!$AC$5:$AC$83)</f>
        <v>0</v>
      </c>
      <c r="K74" s="50">
        <f t="shared" ca="1" si="6"/>
        <v>0</v>
      </c>
      <c r="L74" s="62">
        <f t="shared" ca="1" si="7"/>
        <v>0</v>
      </c>
    </row>
    <row r="75" spans="1:12" ht="23.1" customHeight="1">
      <c r="A75" s="3"/>
      <c r="B75" s="6">
        <v>29</v>
      </c>
      <c r="C75" s="45">
        <f ca="1">SUMIF('資金繰入力SHEET（２ヶ月目）'!$A$5:$D$83,B75,'資金繰入力SHEET（２ヶ月目）'!$D$5:$D$83)</f>
        <v>0</v>
      </c>
      <c r="D75" s="46">
        <f ca="1">SUMIF('資金繰入力SHEET（２ヶ月目）'!$F$5:$I$83,B75,'資金繰入力SHEET（２ヶ月目）'!$I$5:$I$83)</f>
        <v>0</v>
      </c>
      <c r="E75" s="132">
        <f t="shared" ca="1" si="5"/>
        <v>0</v>
      </c>
      <c r="F75" s="47">
        <f ca="1">SUMIF('資金繰入力SHEET（２ヶ月目）'!$J$5:$M$86,$B75,'資金繰入力SHEET（２ヶ月目）'!$M$5:$M$86)</f>
        <v>0</v>
      </c>
      <c r="G75" s="48">
        <f ca="1">SUMIF('資金繰入力SHEET（２ヶ月目）'!$O$5:$Q$83,$B75,'資金繰入力SHEET（２ヶ月目）'!$Q$5:$Q$83)</f>
        <v>0</v>
      </c>
      <c r="H75" s="48">
        <f ca="1">SUMIF('資金繰入力SHEET（２ヶ月目）'!$S$5:$U$83,$B75,'資金繰入力SHEET（２ヶ月目）'!$U$5:$U$83)</f>
        <v>0</v>
      </c>
      <c r="I75" s="48">
        <f ca="1">SUMIF('資金繰入力SHEET（２ヶ月目）'!$W$5:$Y$83,$B75,'資金繰入力SHEET（２ヶ月目）'!$Y$5:$Y$83)</f>
        <v>0</v>
      </c>
      <c r="J75" s="46">
        <f ca="1">SUMIF('資金繰入力SHEET（２ヶ月目）'!$AA$5:$AC$83,$B75,'資金繰入力SHEET（２ヶ月目）'!$AC$5:$AC$83)</f>
        <v>0</v>
      </c>
      <c r="K75" s="50">
        <f t="shared" ca="1" si="6"/>
        <v>0</v>
      </c>
      <c r="L75" s="62">
        <f t="shared" ca="1" si="7"/>
        <v>0</v>
      </c>
    </row>
    <row r="76" spans="1:12" ht="23.1" customHeight="1" thickBot="1">
      <c r="A76" s="3"/>
      <c r="B76" s="6">
        <v>30</v>
      </c>
      <c r="C76" s="45">
        <f ca="1">SUMIF('資金繰入力SHEET（２ヶ月目）'!$A$5:$D$83,B76,'資金繰入力SHEET（２ヶ月目）'!$D$5:$D$83)</f>
        <v>0</v>
      </c>
      <c r="D76" s="46">
        <f ca="1">SUMIF('資金繰入力SHEET（２ヶ月目）'!$F$5:$I$83,B76,'資金繰入力SHEET（２ヶ月目）'!$I$5:$I$83)</f>
        <v>0</v>
      </c>
      <c r="E76" s="132">
        <f t="shared" ca="1" si="5"/>
        <v>0</v>
      </c>
      <c r="F76" s="47">
        <f ca="1">SUMIF('資金繰入力SHEET（２ヶ月目）'!$J$5:$M$86,$B76,'資金繰入力SHEET（２ヶ月目）'!$M$5:$M$86)</f>
        <v>0</v>
      </c>
      <c r="G76" s="48">
        <f ca="1">SUMIF('資金繰入力SHEET（２ヶ月目）'!$O$5:$Q$83,$B76,'資金繰入力SHEET（２ヶ月目）'!$Q$5:$Q$83)</f>
        <v>0</v>
      </c>
      <c r="H76" s="48">
        <f ca="1">SUMIF('資金繰入力SHEET（２ヶ月目）'!$S$5:$U$83,$B76,'資金繰入力SHEET（２ヶ月目）'!$U$5:$U$83)</f>
        <v>0</v>
      </c>
      <c r="I76" s="48">
        <f ca="1">SUMIF('資金繰入力SHEET（２ヶ月目）'!$W$5:$Y$83,$B76,'資金繰入力SHEET（２ヶ月目）'!$Y$5:$Y$83)</f>
        <v>0</v>
      </c>
      <c r="J76" s="46">
        <f ca="1">SUMIF('資金繰入力SHEET（２ヶ月目）'!$AA$5:$AC$83,$B76,'資金繰入力SHEET（２ヶ月目）'!$AC$5:$AC$83)</f>
        <v>0</v>
      </c>
      <c r="K76" s="50">
        <f t="shared" ca="1" si="6"/>
        <v>0</v>
      </c>
      <c r="L76" s="63">
        <f t="shared" ca="1" si="7"/>
        <v>0</v>
      </c>
    </row>
    <row r="77" spans="1:12" ht="23.1" customHeight="1" thickTop="1" thickBot="1">
      <c r="A77" s="3"/>
      <c r="B77" s="6">
        <v>31</v>
      </c>
      <c r="C77" s="51">
        <f ca="1">SUMIF('資金繰入力SHEET（２ヶ月目）'!$A$5:$D$83,B77,'資金繰入力SHEET（２ヶ月目）'!$D$5:$D$83)</f>
        <v>0</v>
      </c>
      <c r="D77" s="52">
        <f ca="1">SUMIF('資金繰入力SHEET（２ヶ月目）'!$F$5:$I$83,B77,'資金繰入力SHEET（２ヶ月目）'!$I$5:$I$83)</f>
        <v>0</v>
      </c>
      <c r="E77" s="132">
        <f t="shared" ca="1" si="5"/>
        <v>0</v>
      </c>
      <c r="F77" s="53">
        <f ca="1">SUMIF('資金繰入力SHEET（２ヶ月目）'!$J$5:$M$86,$B77,'資金繰入力SHEET（２ヶ月目）'!$M$5:$M$86)</f>
        <v>0</v>
      </c>
      <c r="G77" s="54">
        <f ca="1">SUMIF('資金繰入力SHEET（２ヶ月目）'!$O$5:$Q$83,$B77,'資金繰入力SHEET（２ヶ月目）'!$Q$5:$Q$83)</f>
        <v>0</v>
      </c>
      <c r="H77" s="54">
        <f ca="1">SUMIF('資金繰入力SHEET（２ヶ月目）'!$S$5:$U$83,$B77,'資金繰入力SHEET（２ヶ月目）'!$U$5:$U$83)</f>
        <v>0</v>
      </c>
      <c r="I77" s="54">
        <f ca="1">SUMIF('資金繰入力SHEET（２ヶ月目）'!$W$5:$Y$83,$B77,'資金繰入力SHEET（２ヶ月目）'!$Y$5:$Y$83)</f>
        <v>0</v>
      </c>
      <c r="J77" s="52">
        <f ca="1">SUMIF('資金繰入力SHEET（２ヶ月目）'!$AA$5:$AC$83,$B77,'資金繰入力SHEET（２ヶ月目）'!$AC$5:$AC$83)</f>
        <v>0</v>
      </c>
      <c r="K77" s="55">
        <f t="shared" ca="1" si="6"/>
        <v>0</v>
      </c>
      <c r="L77" s="64">
        <f t="shared" ca="1" si="7"/>
        <v>0</v>
      </c>
    </row>
    <row r="78" spans="1:12" ht="23.1" customHeight="1" thickBot="1">
      <c r="A78" s="3"/>
      <c r="B78" s="7" t="s">
        <v>5</v>
      </c>
      <c r="C78" s="56">
        <f ca="1">SUM(C47:C77)</f>
        <v>0</v>
      </c>
      <c r="D78" s="56">
        <f t="shared" ref="D78:J78" ca="1" si="8">SUM(D47:D77)</f>
        <v>0</v>
      </c>
      <c r="E78" s="56">
        <f t="shared" ca="1" si="8"/>
        <v>0</v>
      </c>
      <c r="F78" s="57">
        <f t="shared" ca="1" si="8"/>
        <v>0</v>
      </c>
      <c r="G78" s="58">
        <f t="shared" ca="1" si="8"/>
        <v>0</v>
      </c>
      <c r="H78" s="58">
        <f t="shared" ca="1" si="8"/>
        <v>0</v>
      </c>
      <c r="I78" s="58">
        <f t="shared" ca="1" si="8"/>
        <v>0</v>
      </c>
      <c r="J78" s="59">
        <f t="shared" ca="1" si="8"/>
        <v>0</v>
      </c>
      <c r="K78" s="60">
        <f t="shared" ca="1" si="6"/>
        <v>0</v>
      </c>
      <c r="L78" s="37"/>
    </row>
    <row r="79" spans="1:12" ht="23.1" customHeight="1"/>
    <row r="80" spans="1:12" ht="23.1" customHeight="1" thickBot="1"/>
    <row r="81" spans="1:12" ht="23.1" customHeight="1">
      <c r="A81" s="3"/>
      <c r="B81" s="103" t="s">
        <v>0</v>
      </c>
      <c r="C81" s="101" t="s">
        <v>1</v>
      </c>
      <c r="D81" s="133"/>
      <c r="E81" s="102"/>
      <c r="F81" s="137" t="s">
        <v>2</v>
      </c>
      <c r="G81" s="138"/>
      <c r="H81" s="138"/>
      <c r="I81" s="138"/>
      <c r="J81" s="138"/>
      <c r="K81" s="139"/>
      <c r="L81" s="103" t="s">
        <v>3</v>
      </c>
    </row>
    <row r="82" spans="1:12" ht="12.95" customHeight="1">
      <c r="A82" s="3"/>
      <c r="B82" s="104"/>
      <c r="C82" s="106" t="str">
        <f>C44</f>
        <v>売上入金予定</v>
      </c>
      <c r="D82" s="99" t="str">
        <f t="shared" ref="D82:J82" si="9">D44</f>
        <v>その他入金予定</v>
      </c>
      <c r="E82" s="134" t="s">
        <v>29</v>
      </c>
      <c r="F82" s="112" t="str">
        <f t="shared" si="9"/>
        <v>仕入支払予定</v>
      </c>
      <c r="G82" s="114" t="str">
        <f t="shared" si="9"/>
        <v>熊本銀行引落</v>
      </c>
      <c r="H82" s="109" t="str">
        <f t="shared" si="9"/>
        <v>肥後銀行引落</v>
      </c>
      <c r="I82" s="109" t="str">
        <f t="shared" si="9"/>
        <v>信金銀行引落</v>
      </c>
      <c r="J82" s="111" t="str">
        <f t="shared" si="9"/>
        <v>その他費用</v>
      </c>
      <c r="K82" s="145" t="s">
        <v>31</v>
      </c>
      <c r="L82" s="104"/>
    </row>
    <row r="83" spans="1:12" ht="12.95" customHeight="1" thickBot="1">
      <c r="A83" s="3"/>
      <c r="B83" s="105"/>
      <c r="C83" s="107"/>
      <c r="D83" s="108"/>
      <c r="E83" s="135"/>
      <c r="F83" s="116"/>
      <c r="G83" s="117"/>
      <c r="H83" s="110"/>
      <c r="I83" s="110"/>
      <c r="J83" s="100"/>
      <c r="K83" s="146"/>
      <c r="L83" s="104"/>
    </row>
    <row r="84" spans="1:12" ht="23.1" customHeight="1" thickBot="1">
      <c r="A84" s="3"/>
      <c r="B84" s="33"/>
      <c r="C84" s="35"/>
      <c r="D84" s="31"/>
      <c r="E84" s="131"/>
      <c r="F84" s="32"/>
      <c r="G84" s="30"/>
      <c r="H84" s="30"/>
      <c r="I84" s="30"/>
      <c r="J84" s="31"/>
      <c r="K84" s="34" t="s">
        <v>21</v>
      </c>
      <c r="L84" s="61">
        <f ca="1">L77</f>
        <v>0</v>
      </c>
    </row>
    <row r="85" spans="1:12" ht="23.1" customHeight="1">
      <c r="A85" s="65">
        <f>IF(A47=12,"1",A47+1)</f>
        <v>3</v>
      </c>
      <c r="B85" s="6">
        <v>1</v>
      </c>
      <c r="C85" s="45">
        <f ca="1">SUMIF('資金繰入力SHEET（３ヶ月目）'!$A$5:$D$83,B85,'資金繰入力SHEET（３ヶ月目）'!$D$5:$D$83)</f>
        <v>0</v>
      </c>
      <c r="D85" s="46">
        <f ca="1">SUMIF('資金繰入力SHEET（３ヶ月目）'!$F$5:$I$83,B85,'資金繰入力SHEET（３ヶ月目）'!$I$5:$I$83)</f>
        <v>0</v>
      </c>
      <c r="E85" s="132">
        <f ca="1">SUM(C85:D85)</f>
        <v>0</v>
      </c>
      <c r="F85" s="47">
        <f ca="1">SUMIF('資金繰入力SHEET（３ヶ月目）'!$J$5:$M$86,$B85,'資金繰入力SHEET（３ヶ月目）'!$M$5:$M$86)</f>
        <v>0</v>
      </c>
      <c r="G85" s="48">
        <f ca="1">SUMIF('資金繰入力SHEET（３ヶ月目）'!$O$5:$Q$83,$B85,'資金繰入力SHEET（３ヶ月目）'!$Q$5:$Q$83)</f>
        <v>0</v>
      </c>
      <c r="H85" s="48">
        <f ca="1">SUMIF('資金繰入力SHEET（３ヶ月目）'!$S$5:$U$83,$B85,'資金繰入力SHEET（３ヶ月目）'!$U$5:$U$83)</f>
        <v>0</v>
      </c>
      <c r="I85" s="48">
        <f ca="1">SUMIF('資金繰入力SHEET（３ヶ月目）'!$W$5:$Y$83,$B85,'資金繰入力SHEET（３ヶ月目）'!$Y$5:$Y$83)</f>
        <v>0</v>
      </c>
      <c r="J85" s="46">
        <f ca="1">SUMIF('資金繰入力SHEET（３ヶ月目）'!$AA$5:$AC$83,$B85,'資金繰入力SHEET（３ヶ月目）'!$AC$5:$AC$83)</f>
        <v>0</v>
      </c>
      <c r="K85" s="49">
        <f ca="1">SUM(F85:J85)</f>
        <v>0</v>
      </c>
      <c r="L85" s="62">
        <f ca="1">L84+C85+D85-K85</f>
        <v>0</v>
      </c>
    </row>
    <row r="86" spans="1:12" ht="23.1" customHeight="1">
      <c r="A86" s="3"/>
      <c r="B86" s="6">
        <v>2</v>
      </c>
      <c r="C86" s="45">
        <f ca="1">SUMIF('資金繰入力SHEET（３ヶ月目）'!$A$5:$D$83,B86,'資金繰入力SHEET（３ヶ月目）'!$D$5:$D$83)</f>
        <v>0</v>
      </c>
      <c r="D86" s="46">
        <f ca="1">SUMIF('資金繰入力SHEET（３ヶ月目）'!$F$5:$I$83,B86,'資金繰入力SHEET（３ヶ月目）'!$I$5:$I$83)</f>
        <v>0</v>
      </c>
      <c r="E86" s="132">
        <f t="shared" ref="E86:E115" ca="1" si="10">SUM(C86:D86)</f>
        <v>0</v>
      </c>
      <c r="F86" s="47">
        <f ca="1">SUMIF('資金繰入力SHEET（３ヶ月目）'!$J$5:$M$86,$B86,'資金繰入力SHEET（３ヶ月目）'!$M$5:$M$86)</f>
        <v>0</v>
      </c>
      <c r="G86" s="48">
        <f ca="1">SUMIF('資金繰入力SHEET（３ヶ月目）'!$O$5:$Q$83,$B86,'資金繰入力SHEET（３ヶ月目）'!$Q$5:$Q$83)</f>
        <v>0</v>
      </c>
      <c r="H86" s="48">
        <f ca="1">SUMIF('資金繰入力SHEET（３ヶ月目）'!$S$5:$U$83,$B86,'資金繰入力SHEET（３ヶ月目）'!$U$5:$U$83)</f>
        <v>0</v>
      </c>
      <c r="I86" s="48">
        <f ca="1">SUMIF('資金繰入力SHEET（３ヶ月目）'!$W$5:$Y$83,$B86,'資金繰入力SHEET（３ヶ月目）'!$Y$5:$Y$83)</f>
        <v>0</v>
      </c>
      <c r="J86" s="46">
        <f ca="1">SUMIF('資金繰入力SHEET（３ヶ月目）'!$AA$5:$AC$83,$B86,'資金繰入力SHEET（３ヶ月目）'!$AC$5:$AC$83)</f>
        <v>0</v>
      </c>
      <c r="K86" s="50">
        <f t="shared" ref="K86:K116" ca="1" si="11">SUM(F86:J86)</f>
        <v>0</v>
      </c>
      <c r="L86" s="62">
        <f t="shared" ref="L86:L115" ca="1" si="12">L85+C86+D86-K86</f>
        <v>0</v>
      </c>
    </row>
    <row r="87" spans="1:12" ht="23.1" customHeight="1">
      <c r="A87" s="3"/>
      <c r="B87" s="6">
        <v>3</v>
      </c>
      <c r="C87" s="45">
        <f ca="1">SUMIF('資金繰入力SHEET（３ヶ月目）'!$A$5:$D$83,B87,'資金繰入力SHEET（３ヶ月目）'!$D$5:$D$83)</f>
        <v>0</v>
      </c>
      <c r="D87" s="46">
        <f ca="1">SUMIF('資金繰入力SHEET（３ヶ月目）'!$F$5:$I$83,B87,'資金繰入力SHEET（３ヶ月目）'!$I$5:$I$83)</f>
        <v>0</v>
      </c>
      <c r="E87" s="132">
        <f t="shared" ca="1" si="10"/>
        <v>0</v>
      </c>
      <c r="F87" s="47">
        <f ca="1">SUMIF('資金繰入力SHEET（３ヶ月目）'!$J$5:$M$86,$B87,'資金繰入力SHEET（３ヶ月目）'!$M$5:$M$86)</f>
        <v>0</v>
      </c>
      <c r="G87" s="48">
        <f ca="1">SUMIF('資金繰入力SHEET（３ヶ月目）'!$O$5:$Q$83,$B87,'資金繰入力SHEET（３ヶ月目）'!$Q$5:$Q$83)</f>
        <v>0</v>
      </c>
      <c r="H87" s="48">
        <f ca="1">SUMIF('資金繰入力SHEET（３ヶ月目）'!$S$5:$U$83,$B87,'資金繰入力SHEET（３ヶ月目）'!$U$5:$U$83)</f>
        <v>0</v>
      </c>
      <c r="I87" s="48">
        <f ca="1">SUMIF('資金繰入力SHEET（３ヶ月目）'!$W$5:$Y$83,$B87,'資金繰入力SHEET（３ヶ月目）'!$Y$5:$Y$83)</f>
        <v>0</v>
      </c>
      <c r="J87" s="46">
        <f ca="1">SUMIF('資金繰入力SHEET（３ヶ月目）'!$AA$5:$AC$83,$B87,'資金繰入力SHEET（３ヶ月目）'!$AC$5:$AC$83)</f>
        <v>0</v>
      </c>
      <c r="K87" s="50">
        <f t="shared" ca="1" si="11"/>
        <v>0</v>
      </c>
      <c r="L87" s="62">
        <f t="shared" ca="1" si="12"/>
        <v>0</v>
      </c>
    </row>
    <row r="88" spans="1:12" ht="23.1" customHeight="1">
      <c r="A88" s="3"/>
      <c r="B88" s="6">
        <v>4</v>
      </c>
      <c r="C88" s="45">
        <f ca="1">SUMIF('資金繰入力SHEET（３ヶ月目）'!$A$5:$D$83,B88,'資金繰入力SHEET（３ヶ月目）'!$D$5:$D$83)</f>
        <v>0</v>
      </c>
      <c r="D88" s="46">
        <f ca="1">SUMIF('資金繰入力SHEET（３ヶ月目）'!$F$5:$I$83,B88,'資金繰入力SHEET（３ヶ月目）'!$I$5:$I$83)</f>
        <v>0</v>
      </c>
      <c r="E88" s="132">
        <f t="shared" ca="1" si="10"/>
        <v>0</v>
      </c>
      <c r="F88" s="47">
        <f ca="1">SUMIF('資金繰入力SHEET（３ヶ月目）'!$J$5:$M$86,$B88,'資金繰入力SHEET（３ヶ月目）'!$M$5:$M$86)</f>
        <v>0</v>
      </c>
      <c r="G88" s="48">
        <f ca="1">SUMIF('資金繰入力SHEET（３ヶ月目）'!$O$5:$Q$83,$B88,'資金繰入力SHEET（３ヶ月目）'!$Q$5:$Q$83)</f>
        <v>24990</v>
      </c>
      <c r="H88" s="48">
        <f ca="1">SUMIF('資金繰入力SHEET（３ヶ月目）'!$S$5:$U$83,$B88,'資金繰入力SHEET（３ヶ月目）'!$U$5:$U$83)</f>
        <v>0</v>
      </c>
      <c r="I88" s="48">
        <f ca="1">SUMIF('資金繰入力SHEET（３ヶ月目）'!$W$5:$Y$83,$B88,'資金繰入力SHEET（３ヶ月目）'!$Y$5:$Y$83)</f>
        <v>0</v>
      </c>
      <c r="J88" s="46">
        <f ca="1">SUMIF('資金繰入力SHEET（３ヶ月目）'!$AA$5:$AC$83,$B88,'資金繰入力SHEET（３ヶ月目）'!$AC$5:$AC$83)</f>
        <v>0</v>
      </c>
      <c r="K88" s="50">
        <f t="shared" ca="1" si="11"/>
        <v>24990</v>
      </c>
      <c r="L88" s="62">
        <f t="shared" ca="1" si="12"/>
        <v>-24990</v>
      </c>
    </row>
    <row r="89" spans="1:12" ht="23.1" customHeight="1">
      <c r="A89" s="3"/>
      <c r="B89" s="6">
        <v>5</v>
      </c>
      <c r="C89" s="45">
        <f ca="1">SUMIF('資金繰入力SHEET（３ヶ月目）'!$A$5:$D$83,B89,'資金繰入力SHEET（３ヶ月目）'!$D$5:$D$83)</f>
        <v>0</v>
      </c>
      <c r="D89" s="46">
        <f ca="1">SUMIF('資金繰入力SHEET（３ヶ月目）'!$F$5:$I$83,B89,'資金繰入力SHEET（３ヶ月目）'!$I$5:$I$83)</f>
        <v>0</v>
      </c>
      <c r="E89" s="132">
        <f t="shared" ca="1" si="10"/>
        <v>0</v>
      </c>
      <c r="F89" s="47">
        <f ca="1">SUMIF('資金繰入力SHEET（３ヶ月目）'!$J$5:$M$86,$B89,'資金繰入力SHEET（３ヶ月目）'!$M$5:$M$86)</f>
        <v>0</v>
      </c>
      <c r="G89" s="48">
        <f ca="1">SUMIF('資金繰入力SHEET（３ヶ月目）'!$O$5:$Q$83,$B89,'資金繰入力SHEET（３ヶ月目）'!$Q$5:$Q$83)</f>
        <v>0</v>
      </c>
      <c r="H89" s="48">
        <f ca="1">SUMIF('資金繰入力SHEET（３ヶ月目）'!$S$5:$U$83,$B89,'資金繰入力SHEET（３ヶ月目）'!$U$5:$U$83)</f>
        <v>0</v>
      </c>
      <c r="I89" s="48">
        <f ca="1">SUMIF('資金繰入力SHEET（３ヶ月目）'!$W$5:$Y$83,$B89,'資金繰入力SHEET（３ヶ月目）'!$Y$5:$Y$83)</f>
        <v>0</v>
      </c>
      <c r="J89" s="46">
        <f ca="1">SUMIF('資金繰入力SHEET（３ヶ月目）'!$AA$5:$AC$83,$B89,'資金繰入力SHEET（３ヶ月目）'!$AC$5:$AC$83)</f>
        <v>0</v>
      </c>
      <c r="K89" s="50">
        <f t="shared" ca="1" si="11"/>
        <v>0</v>
      </c>
      <c r="L89" s="62">
        <f t="shared" ca="1" si="12"/>
        <v>-24990</v>
      </c>
    </row>
    <row r="90" spans="1:12" ht="23.1" customHeight="1">
      <c r="A90" s="3"/>
      <c r="B90" s="6">
        <v>6</v>
      </c>
      <c r="C90" s="45">
        <f ca="1">SUMIF('資金繰入力SHEET（３ヶ月目）'!$A$5:$D$83,B90,'資金繰入力SHEET（３ヶ月目）'!$D$5:$D$83)</f>
        <v>0</v>
      </c>
      <c r="D90" s="46">
        <f ca="1">SUMIF('資金繰入力SHEET（３ヶ月目）'!$F$5:$I$83,B90,'資金繰入力SHEET（３ヶ月目）'!$I$5:$I$83)</f>
        <v>0</v>
      </c>
      <c r="E90" s="132">
        <f t="shared" ca="1" si="10"/>
        <v>0</v>
      </c>
      <c r="F90" s="47">
        <f ca="1">SUMIF('資金繰入力SHEET（３ヶ月目）'!$J$5:$M$86,$B90,'資金繰入力SHEET（３ヶ月目）'!$M$5:$M$86)</f>
        <v>0</v>
      </c>
      <c r="G90" s="48">
        <f ca="1">SUMIF('資金繰入力SHEET（３ヶ月目）'!$O$5:$Q$83,$B90,'資金繰入力SHEET（３ヶ月目）'!$Q$5:$Q$83)</f>
        <v>0</v>
      </c>
      <c r="H90" s="48">
        <f ca="1">SUMIF('資金繰入力SHEET（３ヶ月目）'!$S$5:$U$83,$B90,'資金繰入力SHEET（３ヶ月目）'!$U$5:$U$83)</f>
        <v>0</v>
      </c>
      <c r="I90" s="48">
        <f ca="1">SUMIF('資金繰入力SHEET（３ヶ月目）'!$W$5:$Y$83,$B90,'資金繰入力SHEET（３ヶ月目）'!$Y$5:$Y$83)</f>
        <v>0</v>
      </c>
      <c r="J90" s="46">
        <f ca="1">SUMIF('資金繰入力SHEET（３ヶ月目）'!$AA$5:$AC$83,$B90,'資金繰入力SHEET（３ヶ月目）'!$AC$5:$AC$83)</f>
        <v>0</v>
      </c>
      <c r="K90" s="50">
        <f t="shared" ca="1" si="11"/>
        <v>0</v>
      </c>
      <c r="L90" s="62">
        <f t="shared" ca="1" si="12"/>
        <v>-24990</v>
      </c>
    </row>
    <row r="91" spans="1:12" ht="23.1" customHeight="1">
      <c r="A91" s="3"/>
      <c r="B91" s="6">
        <v>7</v>
      </c>
      <c r="C91" s="45">
        <f ca="1">SUMIF('資金繰入力SHEET（３ヶ月目）'!$A$5:$D$83,B91,'資金繰入力SHEET（３ヶ月目）'!$D$5:$D$83)</f>
        <v>0</v>
      </c>
      <c r="D91" s="46">
        <f ca="1">SUMIF('資金繰入力SHEET（３ヶ月目）'!$F$5:$I$83,B91,'資金繰入力SHEET（３ヶ月目）'!$I$5:$I$83)</f>
        <v>0</v>
      </c>
      <c r="E91" s="132">
        <f t="shared" ca="1" si="10"/>
        <v>0</v>
      </c>
      <c r="F91" s="47">
        <f ca="1">SUMIF('資金繰入力SHEET（３ヶ月目）'!$J$5:$M$86,$B91,'資金繰入力SHEET（３ヶ月目）'!$M$5:$M$86)</f>
        <v>0</v>
      </c>
      <c r="G91" s="48">
        <f ca="1">SUMIF('資金繰入力SHEET（３ヶ月目）'!$O$5:$Q$83,$B91,'資金繰入力SHEET（３ヶ月目）'!$Q$5:$Q$83)</f>
        <v>0</v>
      </c>
      <c r="H91" s="48">
        <f ca="1">SUMIF('資金繰入力SHEET（３ヶ月目）'!$S$5:$U$83,$B91,'資金繰入力SHEET（３ヶ月目）'!$U$5:$U$83)</f>
        <v>0</v>
      </c>
      <c r="I91" s="48">
        <f ca="1">SUMIF('資金繰入力SHEET（３ヶ月目）'!$W$5:$Y$83,$B91,'資金繰入力SHEET（３ヶ月目）'!$Y$5:$Y$83)</f>
        <v>4500</v>
      </c>
      <c r="J91" s="46">
        <f ca="1">SUMIF('資金繰入力SHEET（３ヶ月目）'!$AA$5:$AC$83,$B91,'資金繰入力SHEET（３ヶ月目）'!$AC$5:$AC$83)</f>
        <v>0</v>
      </c>
      <c r="K91" s="50">
        <f t="shared" ca="1" si="11"/>
        <v>4500</v>
      </c>
      <c r="L91" s="62">
        <f t="shared" ca="1" si="12"/>
        <v>-29490</v>
      </c>
    </row>
    <row r="92" spans="1:12" ht="23.1" customHeight="1">
      <c r="A92" s="3"/>
      <c r="B92" s="6">
        <v>8</v>
      </c>
      <c r="C92" s="45">
        <f ca="1">SUMIF('資金繰入力SHEET（３ヶ月目）'!$A$5:$D$83,B92,'資金繰入力SHEET（３ヶ月目）'!$D$5:$D$83)</f>
        <v>0</v>
      </c>
      <c r="D92" s="46">
        <f ca="1">SUMIF('資金繰入力SHEET（３ヶ月目）'!$F$5:$I$83,B92,'資金繰入力SHEET（３ヶ月目）'!$I$5:$I$83)</f>
        <v>0</v>
      </c>
      <c r="E92" s="132">
        <f t="shared" ca="1" si="10"/>
        <v>0</v>
      </c>
      <c r="F92" s="47">
        <f ca="1">SUMIF('資金繰入力SHEET（３ヶ月目）'!$J$5:$M$86,$B92,'資金繰入力SHEET（３ヶ月目）'!$M$5:$M$86)</f>
        <v>0</v>
      </c>
      <c r="G92" s="48">
        <f ca="1">SUMIF('資金繰入力SHEET（３ヶ月目）'!$O$5:$Q$83,$B92,'資金繰入力SHEET（３ヶ月目）'!$Q$5:$Q$83)</f>
        <v>0</v>
      </c>
      <c r="H92" s="48">
        <f ca="1">SUMIF('資金繰入力SHEET（３ヶ月目）'!$S$5:$U$83,$B92,'資金繰入力SHEET（３ヶ月目）'!$U$5:$U$83)</f>
        <v>0</v>
      </c>
      <c r="I92" s="48">
        <f ca="1">SUMIF('資金繰入力SHEET（３ヶ月目）'!$W$5:$Y$83,$B92,'資金繰入力SHEET（３ヶ月目）'!$Y$5:$Y$83)</f>
        <v>0</v>
      </c>
      <c r="J92" s="46">
        <f ca="1">SUMIF('資金繰入力SHEET（３ヶ月目）'!$AA$5:$AC$83,$B92,'資金繰入力SHEET（３ヶ月目）'!$AC$5:$AC$83)</f>
        <v>0</v>
      </c>
      <c r="K92" s="50">
        <f t="shared" ca="1" si="11"/>
        <v>0</v>
      </c>
      <c r="L92" s="62">
        <f t="shared" ca="1" si="12"/>
        <v>-29490</v>
      </c>
    </row>
    <row r="93" spans="1:12" ht="23.1" customHeight="1">
      <c r="A93" s="3"/>
      <c r="B93" s="6">
        <v>9</v>
      </c>
      <c r="C93" s="45">
        <f ca="1">SUMIF('資金繰入力SHEET（３ヶ月目）'!$A$5:$D$83,B93,'資金繰入力SHEET（３ヶ月目）'!$D$5:$D$83)</f>
        <v>0</v>
      </c>
      <c r="D93" s="46">
        <f ca="1">SUMIF('資金繰入力SHEET（３ヶ月目）'!$F$5:$I$83,B93,'資金繰入力SHEET（３ヶ月目）'!$I$5:$I$83)</f>
        <v>0</v>
      </c>
      <c r="E93" s="132">
        <f t="shared" ca="1" si="10"/>
        <v>0</v>
      </c>
      <c r="F93" s="47">
        <f ca="1">SUMIF('資金繰入力SHEET（３ヶ月目）'!$J$5:$M$86,$B93,'資金繰入力SHEET（３ヶ月目）'!$M$5:$M$86)</f>
        <v>0</v>
      </c>
      <c r="G93" s="48">
        <f ca="1">SUMIF('資金繰入力SHEET（３ヶ月目）'!$O$5:$Q$83,$B93,'資金繰入力SHEET（３ヶ月目）'!$Q$5:$Q$83)</f>
        <v>0</v>
      </c>
      <c r="H93" s="48">
        <f ca="1">SUMIF('資金繰入力SHEET（３ヶ月目）'!$S$5:$U$83,$B93,'資金繰入力SHEET（３ヶ月目）'!$U$5:$U$83)</f>
        <v>0</v>
      </c>
      <c r="I93" s="48">
        <f ca="1">SUMIF('資金繰入力SHEET（３ヶ月目）'!$W$5:$Y$83,$B93,'資金繰入力SHEET（３ヶ月目）'!$Y$5:$Y$83)</f>
        <v>0</v>
      </c>
      <c r="J93" s="46">
        <f ca="1">SUMIF('資金繰入力SHEET（３ヶ月目）'!$AA$5:$AC$83,$B93,'資金繰入力SHEET（３ヶ月目）'!$AC$5:$AC$83)</f>
        <v>0</v>
      </c>
      <c r="K93" s="50">
        <f t="shared" ca="1" si="11"/>
        <v>0</v>
      </c>
      <c r="L93" s="62">
        <f t="shared" ca="1" si="12"/>
        <v>-29490</v>
      </c>
    </row>
    <row r="94" spans="1:12" ht="23.1" customHeight="1">
      <c r="A94" s="3"/>
      <c r="B94" s="6">
        <v>10</v>
      </c>
      <c r="C94" s="45">
        <f ca="1">SUMIF('資金繰入力SHEET（３ヶ月目）'!$A$5:$D$83,B94,'資金繰入力SHEET（３ヶ月目）'!$D$5:$D$83)</f>
        <v>0</v>
      </c>
      <c r="D94" s="46">
        <f ca="1">SUMIF('資金繰入力SHEET（３ヶ月目）'!$F$5:$I$83,B94,'資金繰入力SHEET（３ヶ月目）'!$I$5:$I$83)</f>
        <v>0</v>
      </c>
      <c r="E94" s="132">
        <f t="shared" ca="1" si="10"/>
        <v>0</v>
      </c>
      <c r="F94" s="47">
        <f ca="1">SUMIF('資金繰入力SHEET（３ヶ月目）'!$J$5:$M$86,$B94,'資金繰入力SHEET（３ヶ月目）'!$M$5:$M$86)</f>
        <v>0</v>
      </c>
      <c r="G94" s="48">
        <f ca="1">SUMIF('資金繰入力SHEET（３ヶ月目）'!$O$5:$Q$83,$B94,'資金繰入力SHEET（３ヶ月目）'!$Q$5:$Q$83)</f>
        <v>0</v>
      </c>
      <c r="H94" s="48">
        <f ca="1">SUMIF('資金繰入力SHEET（３ヶ月目）'!$S$5:$U$83,$B94,'資金繰入力SHEET（３ヶ月目）'!$U$5:$U$83)</f>
        <v>0</v>
      </c>
      <c r="I94" s="48">
        <f ca="1">SUMIF('資金繰入力SHEET（３ヶ月目）'!$W$5:$Y$83,$B94,'資金繰入力SHEET（３ヶ月目）'!$Y$5:$Y$83)</f>
        <v>0</v>
      </c>
      <c r="J94" s="46">
        <f ca="1">SUMIF('資金繰入力SHEET（３ヶ月目）'!$AA$5:$AC$83,$B94,'資金繰入力SHEET（３ヶ月目）'!$AC$5:$AC$83)</f>
        <v>40000</v>
      </c>
      <c r="K94" s="50">
        <f t="shared" ca="1" si="11"/>
        <v>40000</v>
      </c>
      <c r="L94" s="62">
        <f t="shared" ca="1" si="12"/>
        <v>-69490</v>
      </c>
    </row>
    <row r="95" spans="1:12" ht="23.1" customHeight="1">
      <c r="A95" s="3"/>
      <c r="B95" s="6">
        <v>11</v>
      </c>
      <c r="C95" s="45">
        <f ca="1">SUMIF('資金繰入力SHEET（３ヶ月目）'!$A$5:$D$83,B95,'資金繰入力SHEET（３ヶ月目）'!$D$5:$D$83)</f>
        <v>0</v>
      </c>
      <c r="D95" s="46">
        <f ca="1">SUMIF('資金繰入力SHEET（３ヶ月目）'!$F$5:$I$83,B95,'資金繰入力SHEET（３ヶ月目）'!$I$5:$I$83)</f>
        <v>0</v>
      </c>
      <c r="E95" s="132">
        <f t="shared" ca="1" si="10"/>
        <v>0</v>
      </c>
      <c r="F95" s="47">
        <f ca="1">SUMIF('資金繰入力SHEET（３ヶ月目）'!$J$5:$M$86,$B95,'資金繰入力SHEET（３ヶ月目）'!$M$5:$M$86)</f>
        <v>0</v>
      </c>
      <c r="G95" s="48">
        <f ca="1">SUMIF('資金繰入力SHEET（３ヶ月目）'!$O$5:$Q$83,$B95,'資金繰入力SHEET（３ヶ月目）'!$Q$5:$Q$83)</f>
        <v>0</v>
      </c>
      <c r="H95" s="48">
        <f ca="1">SUMIF('資金繰入力SHEET（３ヶ月目）'!$S$5:$U$83,$B95,'資金繰入力SHEET（３ヶ月目）'!$U$5:$U$83)</f>
        <v>0</v>
      </c>
      <c r="I95" s="48">
        <f ca="1">SUMIF('資金繰入力SHEET（３ヶ月目）'!$W$5:$Y$83,$B95,'資金繰入力SHEET（３ヶ月目）'!$Y$5:$Y$83)</f>
        <v>0</v>
      </c>
      <c r="J95" s="46">
        <f ca="1">SUMIF('資金繰入力SHEET（３ヶ月目）'!$AA$5:$AC$83,$B95,'資金繰入力SHEET（３ヶ月目）'!$AC$5:$AC$83)</f>
        <v>0</v>
      </c>
      <c r="K95" s="50">
        <f t="shared" ca="1" si="11"/>
        <v>0</v>
      </c>
      <c r="L95" s="62">
        <f t="shared" ca="1" si="12"/>
        <v>-69490</v>
      </c>
    </row>
    <row r="96" spans="1:12" ht="23.1" customHeight="1">
      <c r="A96" s="3"/>
      <c r="B96" s="6">
        <v>12</v>
      </c>
      <c r="C96" s="45">
        <f ca="1">SUMIF('資金繰入力SHEET（３ヶ月目）'!$A$5:$D$83,B96,'資金繰入力SHEET（３ヶ月目）'!$D$5:$D$83)</f>
        <v>0</v>
      </c>
      <c r="D96" s="46">
        <f ca="1">SUMIF('資金繰入力SHEET（３ヶ月目）'!$F$5:$I$83,B96,'資金繰入力SHEET（３ヶ月目）'!$I$5:$I$83)</f>
        <v>0</v>
      </c>
      <c r="E96" s="132">
        <f t="shared" ca="1" si="10"/>
        <v>0</v>
      </c>
      <c r="F96" s="47">
        <f ca="1">SUMIF('資金繰入力SHEET（３ヶ月目）'!$J$5:$M$86,$B96,'資金繰入力SHEET（３ヶ月目）'!$M$5:$M$86)</f>
        <v>0</v>
      </c>
      <c r="G96" s="48">
        <f ca="1">SUMIF('資金繰入力SHEET（３ヶ月目）'!$O$5:$Q$83,$B96,'資金繰入力SHEET（３ヶ月目）'!$Q$5:$Q$83)</f>
        <v>0</v>
      </c>
      <c r="H96" s="48">
        <f ca="1">SUMIF('資金繰入力SHEET（３ヶ月目）'!$S$5:$U$83,$B96,'資金繰入力SHEET（３ヶ月目）'!$U$5:$U$83)</f>
        <v>0</v>
      </c>
      <c r="I96" s="48">
        <f ca="1">SUMIF('資金繰入力SHEET（３ヶ月目）'!$W$5:$Y$83,$B96,'資金繰入力SHEET（３ヶ月目）'!$Y$5:$Y$83)</f>
        <v>0</v>
      </c>
      <c r="J96" s="46">
        <f ca="1">SUMIF('資金繰入力SHEET（３ヶ月目）'!$AA$5:$AC$83,$B96,'資金繰入力SHEET（３ヶ月目）'!$AC$5:$AC$83)</f>
        <v>0</v>
      </c>
      <c r="K96" s="50">
        <f t="shared" ca="1" si="11"/>
        <v>0</v>
      </c>
      <c r="L96" s="62">
        <f t="shared" ca="1" si="12"/>
        <v>-69490</v>
      </c>
    </row>
    <row r="97" spans="1:12" ht="23.1" customHeight="1">
      <c r="A97" s="3"/>
      <c r="B97" s="6">
        <v>13</v>
      </c>
      <c r="C97" s="45">
        <f ca="1">SUMIF('資金繰入力SHEET（３ヶ月目）'!$A$5:$D$83,B97,'資金繰入力SHEET（３ヶ月目）'!$D$5:$D$83)</f>
        <v>0</v>
      </c>
      <c r="D97" s="46">
        <f ca="1">SUMIF('資金繰入力SHEET（３ヶ月目）'!$F$5:$I$83,B97,'資金繰入力SHEET（３ヶ月目）'!$I$5:$I$83)</f>
        <v>0</v>
      </c>
      <c r="E97" s="132">
        <f t="shared" ca="1" si="10"/>
        <v>0</v>
      </c>
      <c r="F97" s="47">
        <f ca="1">SUMIF('資金繰入力SHEET（３ヶ月目）'!$J$5:$M$86,$B97,'資金繰入力SHEET（３ヶ月目）'!$M$5:$M$86)</f>
        <v>0</v>
      </c>
      <c r="G97" s="48">
        <f ca="1">SUMIF('資金繰入力SHEET（３ヶ月目）'!$O$5:$Q$83,$B97,'資金繰入力SHEET（３ヶ月目）'!$Q$5:$Q$83)</f>
        <v>0</v>
      </c>
      <c r="H97" s="48">
        <f ca="1">SUMIF('資金繰入力SHEET（３ヶ月目）'!$S$5:$U$83,$B97,'資金繰入力SHEET（３ヶ月目）'!$U$5:$U$83)</f>
        <v>0</v>
      </c>
      <c r="I97" s="48">
        <f ca="1">SUMIF('資金繰入力SHEET（３ヶ月目）'!$W$5:$Y$83,$B97,'資金繰入力SHEET（３ヶ月目）'!$Y$5:$Y$83)</f>
        <v>0</v>
      </c>
      <c r="J97" s="46">
        <f ca="1">SUMIF('資金繰入力SHEET（３ヶ月目）'!$AA$5:$AC$83,$B97,'資金繰入力SHEET（３ヶ月目）'!$AC$5:$AC$83)</f>
        <v>0</v>
      </c>
      <c r="K97" s="50">
        <f t="shared" ca="1" si="11"/>
        <v>0</v>
      </c>
      <c r="L97" s="62">
        <f t="shared" ca="1" si="12"/>
        <v>-69490</v>
      </c>
    </row>
    <row r="98" spans="1:12" ht="23.1" customHeight="1">
      <c r="A98" s="3"/>
      <c r="B98" s="6">
        <v>14</v>
      </c>
      <c r="C98" s="45">
        <f ca="1">SUMIF('資金繰入力SHEET（３ヶ月目）'!$A$5:$D$83,B98,'資金繰入力SHEET（３ヶ月目）'!$D$5:$D$83)</f>
        <v>0</v>
      </c>
      <c r="D98" s="46">
        <f ca="1">SUMIF('資金繰入力SHEET（３ヶ月目）'!$F$5:$I$83,B98,'資金繰入力SHEET（３ヶ月目）'!$I$5:$I$83)</f>
        <v>0</v>
      </c>
      <c r="E98" s="132">
        <f t="shared" ca="1" si="10"/>
        <v>0</v>
      </c>
      <c r="F98" s="47">
        <f ca="1">SUMIF('資金繰入力SHEET（３ヶ月目）'!$J$5:$M$86,$B98,'資金繰入力SHEET（３ヶ月目）'!$M$5:$M$86)</f>
        <v>0</v>
      </c>
      <c r="G98" s="48">
        <f ca="1">SUMIF('資金繰入力SHEET（３ヶ月目）'!$O$5:$Q$83,$B98,'資金繰入力SHEET（３ヶ月目）'!$Q$5:$Q$83)</f>
        <v>0</v>
      </c>
      <c r="H98" s="48">
        <f ca="1">SUMIF('資金繰入力SHEET（３ヶ月目）'!$S$5:$U$83,$B98,'資金繰入力SHEET（３ヶ月目）'!$U$5:$U$83)</f>
        <v>0</v>
      </c>
      <c r="I98" s="48">
        <f ca="1">SUMIF('資金繰入力SHEET（３ヶ月目）'!$W$5:$Y$83,$B98,'資金繰入力SHEET（３ヶ月目）'!$Y$5:$Y$83)</f>
        <v>0</v>
      </c>
      <c r="J98" s="46">
        <f ca="1">SUMIF('資金繰入力SHEET（３ヶ月目）'!$AA$5:$AC$83,$B98,'資金繰入力SHEET（３ヶ月目）'!$AC$5:$AC$83)</f>
        <v>0</v>
      </c>
      <c r="K98" s="50">
        <f t="shared" ca="1" si="11"/>
        <v>0</v>
      </c>
      <c r="L98" s="62">
        <f t="shared" ca="1" si="12"/>
        <v>-69490</v>
      </c>
    </row>
    <row r="99" spans="1:12" ht="23.1" customHeight="1">
      <c r="A99" s="3"/>
      <c r="B99" s="6">
        <v>15</v>
      </c>
      <c r="C99" s="45">
        <f ca="1">SUMIF('資金繰入力SHEET（３ヶ月目）'!$A$5:$D$83,B99,'資金繰入力SHEET（３ヶ月目）'!$D$5:$D$83)</f>
        <v>0</v>
      </c>
      <c r="D99" s="46">
        <f ca="1">SUMIF('資金繰入力SHEET（３ヶ月目）'!$F$5:$I$83,B99,'資金繰入力SHEET（３ヶ月目）'!$I$5:$I$83)</f>
        <v>0</v>
      </c>
      <c r="E99" s="132">
        <f t="shared" ca="1" si="10"/>
        <v>0</v>
      </c>
      <c r="F99" s="47">
        <f ca="1">SUMIF('資金繰入力SHEET（３ヶ月目）'!$J$5:$M$86,$B99,'資金繰入力SHEET（３ヶ月目）'!$M$5:$M$86)</f>
        <v>0</v>
      </c>
      <c r="G99" s="48">
        <f ca="1">SUMIF('資金繰入力SHEET（３ヶ月目）'!$O$5:$Q$83,$B99,'資金繰入力SHEET（３ヶ月目）'!$Q$5:$Q$83)</f>
        <v>0</v>
      </c>
      <c r="H99" s="48">
        <f ca="1">SUMIF('資金繰入力SHEET（３ヶ月目）'!$S$5:$U$83,$B99,'資金繰入力SHEET（３ヶ月目）'!$U$5:$U$83)</f>
        <v>0</v>
      </c>
      <c r="I99" s="48">
        <f ca="1">SUMIF('資金繰入力SHEET（３ヶ月目）'!$W$5:$Y$83,$B99,'資金繰入力SHEET（３ヶ月目）'!$Y$5:$Y$83)</f>
        <v>0</v>
      </c>
      <c r="J99" s="46">
        <f ca="1">SUMIF('資金繰入力SHEET（３ヶ月目）'!$AA$5:$AC$83,$B99,'資金繰入力SHEET（３ヶ月目）'!$AC$5:$AC$83)</f>
        <v>0</v>
      </c>
      <c r="K99" s="50">
        <f t="shared" ca="1" si="11"/>
        <v>0</v>
      </c>
      <c r="L99" s="62">
        <f t="shared" ca="1" si="12"/>
        <v>-69490</v>
      </c>
    </row>
    <row r="100" spans="1:12" ht="23.1" customHeight="1">
      <c r="A100" s="3"/>
      <c r="B100" s="6">
        <v>16</v>
      </c>
      <c r="C100" s="45">
        <f ca="1">SUMIF('資金繰入力SHEET（３ヶ月目）'!$A$5:$D$83,B100,'資金繰入力SHEET（３ヶ月目）'!$D$5:$D$83)</f>
        <v>0</v>
      </c>
      <c r="D100" s="46">
        <f ca="1">SUMIF('資金繰入力SHEET（３ヶ月目）'!$F$5:$I$83,B100,'資金繰入力SHEET（３ヶ月目）'!$I$5:$I$83)</f>
        <v>0</v>
      </c>
      <c r="E100" s="132">
        <f t="shared" ca="1" si="10"/>
        <v>0</v>
      </c>
      <c r="F100" s="47">
        <f ca="1">SUMIF('資金繰入力SHEET（３ヶ月目）'!$J$5:$M$86,$B100,'資金繰入力SHEET（３ヶ月目）'!$M$5:$M$86)</f>
        <v>0</v>
      </c>
      <c r="G100" s="48">
        <f ca="1">SUMIF('資金繰入力SHEET（３ヶ月目）'!$O$5:$Q$83,$B100,'資金繰入力SHEET（３ヶ月目）'!$Q$5:$Q$83)</f>
        <v>0</v>
      </c>
      <c r="H100" s="48">
        <f ca="1">SUMIF('資金繰入力SHEET（３ヶ月目）'!$S$5:$U$83,$B100,'資金繰入力SHEET（３ヶ月目）'!$U$5:$U$83)</f>
        <v>0</v>
      </c>
      <c r="I100" s="48">
        <f ca="1">SUMIF('資金繰入力SHEET（３ヶ月目）'!$W$5:$Y$83,$B100,'資金繰入力SHEET（３ヶ月目）'!$Y$5:$Y$83)</f>
        <v>0</v>
      </c>
      <c r="J100" s="46">
        <f ca="1">SUMIF('資金繰入力SHEET（３ヶ月目）'!$AA$5:$AC$83,$B100,'資金繰入力SHEET（３ヶ月目）'!$AC$5:$AC$83)</f>
        <v>0</v>
      </c>
      <c r="K100" s="50">
        <f t="shared" ca="1" si="11"/>
        <v>0</v>
      </c>
      <c r="L100" s="62">
        <f t="shared" ca="1" si="12"/>
        <v>-69490</v>
      </c>
    </row>
    <row r="101" spans="1:12" ht="23.1" customHeight="1">
      <c r="A101" s="3"/>
      <c r="B101" s="6">
        <v>17</v>
      </c>
      <c r="C101" s="45">
        <f ca="1">SUMIF('資金繰入力SHEET（３ヶ月目）'!$A$5:$D$83,B101,'資金繰入力SHEET（３ヶ月目）'!$D$5:$D$83)</f>
        <v>0</v>
      </c>
      <c r="D101" s="46">
        <f ca="1">SUMIF('資金繰入力SHEET（３ヶ月目）'!$F$5:$I$83,B101,'資金繰入力SHEET（３ヶ月目）'!$I$5:$I$83)</f>
        <v>0</v>
      </c>
      <c r="E101" s="132">
        <f t="shared" ca="1" si="10"/>
        <v>0</v>
      </c>
      <c r="F101" s="47">
        <f ca="1">SUMIF('資金繰入力SHEET（３ヶ月目）'!$J$5:$M$86,$B101,'資金繰入力SHEET（３ヶ月目）'!$M$5:$M$86)</f>
        <v>0</v>
      </c>
      <c r="G101" s="48">
        <f ca="1">SUMIF('資金繰入力SHEET（３ヶ月目）'!$O$5:$Q$83,$B101,'資金繰入力SHEET（３ヶ月目）'!$Q$5:$Q$83)</f>
        <v>0</v>
      </c>
      <c r="H101" s="48">
        <f ca="1">SUMIF('資金繰入力SHEET（３ヶ月目）'!$S$5:$U$83,$B101,'資金繰入力SHEET（３ヶ月目）'!$U$5:$U$83)</f>
        <v>0</v>
      </c>
      <c r="I101" s="48">
        <f ca="1">SUMIF('資金繰入力SHEET（３ヶ月目）'!$W$5:$Y$83,$B101,'資金繰入力SHEET（３ヶ月目）'!$Y$5:$Y$83)</f>
        <v>0</v>
      </c>
      <c r="J101" s="46">
        <f ca="1">SUMIF('資金繰入力SHEET（３ヶ月目）'!$AA$5:$AC$83,$B101,'資金繰入力SHEET（３ヶ月目）'!$AC$5:$AC$83)</f>
        <v>0</v>
      </c>
      <c r="K101" s="50">
        <f t="shared" ca="1" si="11"/>
        <v>0</v>
      </c>
      <c r="L101" s="62">
        <f t="shared" ca="1" si="12"/>
        <v>-69490</v>
      </c>
    </row>
    <row r="102" spans="1:12" ht="23.1" customHeight="1">
      <c r="A102" s="3"/>
      <c r="B102" s="6">
        <v>18</v>
      </c>
      <c r="C102" s="45">
        <f ca="1">SUMIF('資金繰入力SHEET（３ヶ月目）'!$A$5:$D$83,B102,'資金繰入力SHEET（３ヶ月目）'!$D$5:$D$83)</f>
        <v>0</v>
      </c>
      <c r="D102" s="46">
        <f ca="1">SUMIF('資金繰入力SHEET（３ヶ月目）'!$F$5:$I$83,B102,'資金繰入力SHEET（３ヶ月目）'!$I$5:$I$83)</f>
        <v>0</v>
      </c>
      <c r="E102" s="132">
        <f t="shared" ca="1" si="10"/>
        <v>0</v>
      </c>
      <c r="F102" s="47">
        <f ca="1">SUMIF('資金繰入力SHEET（３ヶ月目）'!$J$5:$M$86,$B102,'資金繰入力SHEET（３ヶ月目）'!$M$5:$M$86)</f>
        <v>0</v>
      </c>
      <c r="G102" s="48">
        <f ca="1">SUMIF('資金繰入力SHEET（３ヶ月目）'!$O$5:$Q$83,$B102,'資金繰入力SHEET（３ヶ月目）'!$Q$5:$Q$83)</f>
        <v>0</v>
      </c>
      <c r="H102" s="48">
        <f ca="1">SUMIF('資金繰入力SHEET（３ヶ月目）'!$S$5:$U$83,$B102,'資金繰入力SHEET（３ヶ月目）'!$U$5:$U$83)</f>
        <v>0</v>
      </c>
      <c r="I102" s="48">
        <f ca="1">SUMIF('資金繰入力SHEET（３ヶ月目）'!$W$5:$Y$83,$B102,'資金繰入力SHEET（３ヶ月目）'!$Y$5:$Y$83)</f>
        <v>0</v>
      </c>
      <c r="J102" s="46">
        <f ca="1">SUMIF('資金繰入力SHEET（３ヶ月目）'!$AA$5:$AC$83,$B102,'資金繰入力SHEET（３ヶ月目）'!$AC$5:$AC$83)</f>
        <v>0</v>
      </c>
      <c r="K102" s="50">
        <f t="shared" ca="1" si="11"/>
        <v>0</v>
      </c>
      <c r="L102" s="62">
        <f t="shared" ca="1" si="12"/>
        <v>-69490</v>
      </c>
    </row>
    <row r="103" spans="1:12" ht="23.1" customHeight="1">
      <c r="A103" s="3"/>
      <c r="B103" s="6">
        <v>19</v>
      </c>
      <c r="C103" s="45">
        <f ca="1">SUMIF('資金繰入力SHEET（３ヶ月目）'!$A$5:$D$83,B103,'資金繰入力SHEET（３ヶ月目）'!$D$5:$D$83)</f>
        <v>0</v>
      </c>
      <c r="D103" s="46">
        <f ca="1">SUMIF('資金繰入力SHEET（３ヶ月目）'!$F$5:$I$83,B103,'資金繰入力SHEET（３ヶ月目）'!$I$5:$I$83)</f>
        <v>0</v>
      </c>
      <c r="E103" s="132">
        <f t="shared" ca="1" si="10"/>
        <v>0</v>
      </c>
      <c r="F103" s="47">
        <f ca="1">SUMIF('資金繰入力SHEET（３ヶ月目）'!$J$5:$M$86,$B103,'資金繰入力SHEET（３ヶ月目）'!$M$5:$M$86)</f>
        <v>0</v>
      </c>
      <c r="G103" s="48">
        <f ca="1">SUMIF('資金繰入力SHEET（３ヶ月目）'!$O$5:$Q$83,$B103,'資金繰入力SHEET（３ヶ月目）'!$Q$5:$Q$83)</f>
        <v>0</v>
      </c>
      <c r="H103" s="48">
        <f ca="1">SUMIF('資金繰入力SHEET（３ヶ月目）'!$S$5:$U$83,$B103,'資金繰入力SHEET（３ヶ月目）'!$U$5:$U$83)</f>
        <v>0</v>
      </c>
      <c r="I103" s="48">
        <f ca="1">SUMIF('資金繰入力SHEET（３ヶ月目）'!$W$5:$Y$83,$B103,'資金繰入力SHEET（３ヶ月目）'!$Y$5:$Y$83)</f>
        <v>0</v>
      </c>
      <c r="J103" s="46">
        <f ca="1">SUMIF('資金繰入力SHEET（３ヶ月目）'!$AA$5:$AC$83,$B103,'資金繰入力SHEET（３ヶ月目）'!$AC$5:$AC$83)</f>
        <v>0</v>
      </c>
      <c r="K103" s="50">
        <f t="shared" ca="1" si="11"/>
        <v>0</v>
      </c>
      <c r="L103" s="62">
        <f t="shared" ca="1" si="12"/>
        <v>-69490</v>
      </c>
    </row>
    <row r="104" spans="1:12" ht="23.1" customHeight="1">
      <c r="A104" s="3"/>
      <c r="B104" s="6">
        <v>20</v>
      </c>
      <c r="C104" s="45">
        <f ca="1">SUMIF('資金繰入力SHEET（３ヶ月目）'!$A$5:$D$83,B104,'資金繰入力SHEET（３ヶ月目）'!$D$5:$D$83)</f>
        <v>0</v>
      </c>
      <c r="D104" s="46">
        <f ca="1">SUMIF('資金繰入力SHEET（３ヶ月目）'!$F$5:$I$83,B104,'資金繰入力SHEET（３ヶ月目）'!$I$5:$I$83)</f>
        <v>0</v>
      </c>
      <c r="E104" s="132">
        <f t="shared" ca="1" si="10"/>
        <v>0</v>
      </c>
      <c r="F104" s="47">
        <f ca="1">SUMIF('資金繰入力SHEET（３ヶ月目）'!$J$5:$M$86,$B104,'資金繰入力SHEET（３ヶ月目）'!$M$5:$M$86)</f>
        <v>0</v>
      </c>
      <c r="G104" s="48">
        <f ca="1">SUMIF('資金繰入力SHEET（３ヶ月目）'!$O$5:$Q$83,$B104,'資金繰入力SHEET（３ヶ月目）'!$Q$5:$Q$83)</f>
        <v>0</v>
      </c>
      <c r="H104" s="48">
        <f ca="1">SUMIF('資金繰入力SHEET（３ヶ月目）'!$S$5:$U$83,$B104,'資金繰入力SHEET（３ヶ月目）'!$U$5:$U$83)</f>
        <v>0</v>
      </c>
      <c r="I104" s="48">
        <f ca="1">SUMIF('資金繰入力SHEET（３ヶ月目）'!$W$5:$Y$83,$B104,'資金繰入力SHEET（３ヶ月目）'!$Y$5:$Y$83)</f>
        <v>0</v>
      </c>
      <c r="J104" s="46">
        <f ca="1">SUMIF('資金繰入力SHEET（３ヶ月目）'!$AA$5:$AC$83,$B104,'資金繰入力SHEET（３ヶ月目）'!$AC$5:$AC$83)</f>
        <v>0</v>
      </c>
      <c r="K104" s="50">
        <f t="shared" ca="1" si="11"/>
        <v>0</v>
      </c>
      <c r="L104" s="62">
        <f t="shared" ca="1" si="12"/>
        <v>-69490</v>
      </c>
    </row>
    <row r="105" spans="1:12" ht="23.1" customHeight="1">
      <c r="A105" s="3"/>
      <c r="B105" s="6">
        <v>21</v>
      </c>
      <c r="C105" s="45">
        <f ca="1">SUMIF('資金繰入力SHEET（３ヶ月目）'!$A$5:$D$83,B105,'資金繰入力SHEET（３ヶ月目）'!$D$5:$D$83)</f>
        <v>0</v>
      </c>
      <c r="D105" s="46">
        <f ca="1">SUMIF('資金繰入力SHEET（３ヶ月目）'!$F$5:$I$83,B105,'資金繰入力SHEET（３ヶ月目）'!$I$5:$I$83)</f>
        <v>0</v>
      </c>
      <c r="E105" s="132">
        <f t="shared" ca="1" si="10"/>
        <v>0</v>
      </c>
      <c r="F105" s="47">
        <f ca="1">SUMIF('資金繰入力SHEET（３ヶ月目）'!$J$5:$M$86,$B105,'資金繰入力SHEET（３ヶ月目）'!$M$5:$M$86)</f>
        <v>0</v>
      </c>
      <c r="G105" s="48">
        <f ca="1">SUMIF('資金繰入力SHEET（３ヶ月目）'!$O$5:$Q$83,$B105,'資金繰入力SHEET（３ヶ月目）'!$Q$5:$Q$83)</f>
        <v>0</v>
      </c>
      <c r="H105" s="48">
        <f ca="1">SUMIF('資金繰入力SHEET（３ヶ月目）'!$S$5:$U$83,$B105,'資金繰入力SHEET（３ヶ月目）'!$U$5:$U$83)</f>
        <v>0</v>
      </c>
      <c r="I105" s="48">
        <f ca="1">SUMIF('資金繰入力SHEET（３ヶ月目）'!$W$5:$Y$83,$B105,'資金繰入力SHEET（３ヶ月目）'!$Y$5:$Y$83)</f>
        <v>0</v>
      </c>
      <c r="J105" s="46">
        <f ca="1">SUMIF('資金繰入力SHEET（３ヶ月目）'!$AA$5:$AC$83,$B105,'資金繰入力SHEET（３ヶ月目）'!$AC$5:$AC$83)</f>
        <v>0</v>
      </c>
      <c r="K105" s="50">
        <f t="shared" ca="1" si="11"/>
        <v>0</v>
      </c>
      <c r="L105" s="62">
        <f t="shared" ca="1" si="12"/>
        <v>-69490</v>
      </c>
    </row>
    <row r="106" spans="1:12" ht="23.1" customHeight="1">
      <c r="A106" s="3"/>
      <c r="B106" s="6">
        <v>22</v>
      </c>
      <c r="C106" s="45">
        <f ca="1">SUMIF('資金繰入力SHEET（３ヶ月目）'!$A$5:$D$83,B106,'資金繰入力SHEET（３ヶ月目）'!$D$5:$D$83)</f>
        <v>0</v>
      </c>
      <c r="D106" s="46">
        <f ca="1">SUMIF('資金繰入力SHEET（３ヶ月目）'!$F$5:$I$83,B106,'資金繰入力SHEET（３ヶ月目）'!$I$5:$I$83)</f>
        <v>0</v>
      </c>
      <c r="E106" s="132">
        <f t="shared" ca="1" si="10"/>
        <v>0</v>
      </c>
      <c r="F106" s="47">
        <f ca="1">SUMIF('資金繰入力SHEET（３ヶ月目）'!$J$5:$M$86,$B106,'資金繰入力SHEET（３ヶ月目）'!$M$5:$M$86)</f>
        <v>0</v>
      </c>
      <c r="G106" s="48">
        <f ca="1">SUMIF('資金繰入力SHEET（３ヶ月目）'!$O$5:$Q$83,$B106,'資金繰入力SHEET（３ヶ月目）'!$Q$5:$Q$83)</f>
        <v>0</v>
      </c>
      <c r="H106" s="48">
        <f ca="1">SUMIF('資金繰入力SHEET（３ヶ月目）'!$S$5:$U$83,$B106,'資金繰入力SHEET（３ヶ月目）'!$U$5:$U$83)</f>
        <v>0</v>
      </c>
      <c r="I106" s="48">
        <f ca="1">SUMIF('資金繰入力SHEET（３ヶ月目）'!$W$5:$Y$83,$B106,'資金繰入力SHEET（３ヶ月目）'!$Y$5:$Y$83)</f>
        <v>0</v>
      </c>
      <c r="J106" s="46">
        <f ca="1">SUMIF('資金繰入力SHEET（３ヶ月目）'!$AA$5:$AC$83,$B106,'資金繰入力SHEET（３ヶ月目）'!$AC$5:$AC$83)</f>
        <v>0</v>
      </c>
      <c r="K106" s="50">
        <f t="shared" ca="1" si="11"/>
        <v>0</v>
      </c>
      <c r="L106" s="62">
        <f t="shared" ca="1" si="12"/>
        <v>-69490</v>
      </c>
    </row>
    <row r="107" spans="1:12" ht="23.1" customHeight="1">
      <c r="A107" s="3"/>
      <c r="B107" s="6">
        <v>23</v>
      </c>
      <c r="C107" s="45">
        <f ca="1">SUMIF('資金繰入力SHEET（３ヶ月目）'!$A$5:$D$83,B107,'資金繰入力SHEET（３ヶ月目）'!$D$5:$D$83)</f>
        <v>0</v>
      </c>
      <c r="D107" s="46">
        <f ca="1">SUMIF('資金繰入力SHEET（３ヶ月目）'!$F$5:$I$83,B107,'資金繰入力SHEET（３ヶ月目）'!$I$5:$I$83)</f>
        <v>0</v>
      </c>
      <c r="E107" s="132">
        <f t="shared" ca="1" si="10"/>
        <v>0</v>
      </c>
      <c r="F107" s="47">
        <f ca="1">SUMIF('資金繰入力SHEET（３ヶ月目）'!$J$5:$M$86,$B107,'資金繰入力SHEET（３ヶ月目）'!$M$5:$M$86)</f>
        <v>0</v>
      </c>
      <c r="G107" s="48">
        <f ca="1">SUMIF('資金繰入力SHEET（３ヶ月目）'!$O$5:$Q$83,$B107,'資金繰入力SHEET（３ヶ月目）'!$Q$5:$Q$83)</f>
        <v>0</v>
      </c>
      <c r="H107" s="48">
        <f ca="1">SUMIF('資金繰入力SHEET（３ヶ月目）'!$S$5:$U$83,$B107,'資金繰入力SHEET（３ヶ月目）'!$U$5:$U$83)</f>
        <v>0</v>
      </c>
      <c r="I107" s="48">
        <f ca="1">SUMIF('資金繰入力SHEET（３ヶ月目）'!$W$5:$Y$83,$B107,'資金繰入力SHEET（３ヶ月目）'!$Y$5:$Y$83)</f>
        <v>0</v>
      </c>
      <c r="J107" s="46">
        <f ca="1">SUMIF('資金繰入力SHEET（３ヶ月目）'!$AA$5:$AC$83,$B107,'資金繰入力SHEET（３ヶ月目）'!$AC$5:$AC$83)</f>
        <v>0</v>
      </c>
      <c r="K107" s="50">
        <f t="shared" ca="1" si="11"/>
        <v>0</v>
      </c>
      <c r="L107" s="62">
        <f t="shared" ca="1" si="12"/>
        <v>-69490</v>
      </c>
    </row>
    <row r="108" spans="1:12" ht="23.1" customHeight="1">
      <c r="A108" s="3"/>
      <c r="B108" s="6">
        <v>24</v>
      </c>
      <c r="C108" s="45">
        <f ca="1">SUMIF('資金繰入力SHEET（３ヶ月目）'!$A$5:$D$83,B108,'資金繰入力SHEET（３ヶ月目）'!$D$5:$D$83)</f>
        <v>0</v>
      </c>
      <c r="D108" s="46">
        <f ca="1">SUMIF('資金繰入力SHEET（３ヶ月目）'!$F$5:$I$83,B108,'資金繰入力SHEET（３ヶ月目）'!$I$5:$I$83)</f>
        <v>0</v>
      </c>
      <c r="E108" s="132">
        <f t="shared" ca="1" si="10"/>
        <v>0</v>
      </c>
      <c r="F108" s="47">
        <f ca="1">SUMIF('資金繰入力SHEET（３ヶ月目）'!$J$5:$M$86,$B108,'資金繰入力SHEET（３ヶ月目）'!$M$5:$M$86)</f>
        <v>0</v>
      </c>
      <c r="G108" s="48">
        <f ca="1">SUMIF('資金繰入力SHEET（３ヶ月目）'!$O$5:$Q$83,$B108,'資金繰入力SHEET（３ヶ月目）'!$Q$5:$Q$83)</f>
        <v>0</v>
      </c>
      <c r="H108" s="48">
        <f ca="1">SUMIF('資金繰入力SHEET（３ヶ月目）'!$S$5:$U$83,$B108,'資金繰入力SHEET（３ヶ月目）'!$U$5:$U$83)</f>
        <v>0</v>
      </c>
      <c r="I108" s="48">
        <f ca="1">SUMIF('資金繰入力SHEET（３ヶ月目）'!$W$5:$Y$83,$B108,'資金繰入力SHEET（３ヶ月目）'!$Y$5:$Y$83)</f>
        <v>0</v>
      </c>
      <c r="J108" s="46">
        <f ca="1">SUMIF('資金繰入力SHEET（３ヶ月目）'!$AA$5:$AC$83,$B108,'資金繰入力SHEET（３ヶ月目）'!$AC$5:$AC$83)</f>
        <v>0</v>
      </c>
      <c r="K108" s="50">
        <f t="shared" ca="1" si="11"/>
        <v>0</v>
      </c>
      <c r="L108" s="62">
        <f t="shared" ca="1" si="12"/>
        <v>-69490</v>
      </c>
    </row>
    <row r="109" spans="1:12" ht="23.1" customHeight="1">
      <c r="A109" s="3"/>
      <c r="B109" s="6">
        <v>25</v>
      </c>
      <c r="C109" s="45">
        <f ca="1">SUMIF('資金繰入力SHEET（３ヶ月目）'!$A$5:$D$83,B109,'資金繰入力SHEET（３ヶ月目）'!$D$5:$D$83)</f>
        <v>0</v>
      </c>
      <c r="D109" s="46">
        <f ca="1">SUMIF('資金繰入力SHEET（３ヶ月目）'!$F$5:$I$83,B109,'資金繰入力SHEET（３ヶ月目）'!$I$5:$I$83)</f>
        <v>0</v>
      </c>
      <c r="E109" s="132">
        <f t="shared" ca="1" si="10"/>
        <v>0</v>
      </c>
      <c r="F109" s="47">
        <f ca="1">SUMIF('資金繰入力SHEET（３ヶ月目）'!$J$5:$M$86,$B109,'資金繰入力SHEET（３ヶ月目）'!$M$5:$M$86)</f>
        <v>0</v>
      </c>
      <c r="G109" s="48">
        <f ca="1">SUMIF('資金繰入力SHEET（３ヶ月目）'!$O$5:$Q$83,$B109,'資金繰入力SHEET（３ヶ月目）'!$Q$5:$Q$83)</f>
        <v>0</v>
      </c>
      <c r="H109" s="48">
        <f ca="1">SUMIF('資金繰入力SHEET（３ヶ月目）'!$S$5:$U$83,$B109,'資金繰入力SHEET（３ヶ月目）'!$U$5:$U$83)</f>
        <v>0</v>
      </c>
      <c r="I109" s="48">
        <f ca="1">SUMIF('資金繰入力SHEET（３ヶ月目）'!$W$5:$Y$83,$B109,'資金繰入力SHEET（３ヶ月目）'!$Y$5:$Y$83)</f>
        <v>0</v>
      </c>
      <c r="J109" s="46">
        <f ca="1">SUMIF('資金繰入力SHEET（３ヶ月目）'!$AA$5:$AC$83,$B109,'資金繰入力SHEET（３ヶ月目）'!$AC$5:$AC$83)</f>
        <v>0</v>
      </c>
      <c r="K109" s="50">
        <f t="shared" ca="1" si="11"/>
        <v>0</v>
      </c>
      <c r="L109" s="62">
        <f t="shared" ca="1" si="12"/>
        <v>-69490</v>
      </c>
    </row>
    <row r="110" spans="1:12" ht="23.1" customHeight="1">
      <c r="A110" s="3"/>
      <c r="B110" s="6">
        <v>26</v>
      </c>
      <c r="C110" s="45">
        <f ca="1">SUMIF('資金繰入力SHEET（３ヶ月目）'!$A$5:$D$83,B110,'資金繰入力SHEET（３ヶ月目）'!$D$5:$D$83)</f>
        <v>0</v>
      </c>
      <c r="D110" s="46">
        <f ca="1">SUMIF('資金繰入力SHEET（３ヶ月目）'!$F$5:$I$83,B110,'資金繰入力SHEET（３ヶ月目）'!$I$5:$I$83)</f>
        <v>0</v>
      </c>
      <c r="E110" s="132">
        <f t="shared" ca="1" si="10"/>
        <v>0</v>
      </c>
      <c r="F110" s="47">
        <f ca="1">SUMIF('資金繰入力SHEET（３ヶ月目）'!$J$5:$M$86,$B110,'資金繰入力SHEET（３ヶ月目）'!$M$5:$M$86)</f>
        <v>0</v>
      </c>
      <c r="G110" s="48">
        <f ca="1">SUMIF('資金繰入力SHEET（３ヶ月目）'!$O$5:$Q$83,$B110,'資金繰入力SHEET（３ヶ月目）'!$Q$5:$Q$83)</f>
        <v>0</v>
      </c>
      <c r="H110" s="48">
        <f ca="1">SUMIF('資金繰入力SHEET（３ヶ月目）'!$S$5:$U$83,$B110,'資金繰入力SHEET（３ヶ月目）'!$U$5:$U$83)</f>
        <v>0</v>
      </c>
      <c r="I110" s="48">
        <f ca="1">SUMIF('資金繰入力SHEET（３ヶ月目）'!$W$5:$Y$83,$B110,'資金繰入力SHEET（３ヶ月目）'!$Y$5:$Y$83)</f>
        <v>0</v>
      </c>
      <c r="J110" s="46">
        <f ca="1">SUMIF('資金繰入力SHEET（３ヶ月目）'!$AA$5:$AC$83,$B110,'資金繰入力SHEET（３ヶ月目）'!$AC$5:$AC$83)</f>
        <v>0</v>
      </c>
      <c r="K110" s="50">
        <f t="shared" ca="1" si="11"/>
        <v>0</v>
      </c>
      <c r="L110" s="62">
        <f t="shared" ca="1" si="12"/>
        <v>-69490</v>
      </c>
    </row>
    <row r="111" spans="1:12" ht="23.1" customHeight="1">
      <c r="A111" s="38"/>
      <c r="B111" s="6">
        <v>27</v>
      </c>
      <c r="C111" s="45">
        <f ca="1">SUMIF('資金繰入力SHEET（３ヶ月目）'!$A$5:$D$83,B111,'資金繰入力SHEET（３ヶ月目）'!$D$5:$D$83)</f>
        <v>0</v>
      </c>
      <c r="D111" s="46">
        <f ca="1">SUMIF('資金繰入力SHEET（３ヶ月目）'!$F$5:$I$83,B111,'資金繰入力SHEET（３ヶ月目）'!$I$5:$I$83)</f>
        <v>0</v>
      </c>
      <c r="E111" s="132">
        <f t="shared" ca="1" si="10"/>
        <v>0</v>
      </c>
      <c r="F111" s="47">
        <f ca="1">SUMIF('資金繰入力SHEET（３ヶ月目）'!$J$5:$M$86,$B111,'資金繰入力SHEET（３ヶ月目）'!$M$5:$M$86)</f>
        <v>0</v>
      </c>
      <c r="G111" s="48">
        <f ca="1">SUMIF('資金繰入力SHEET（３ヶ月目）'!$O$5:$Q$83,$B111,'資金繰入力SHEET（３ヶ月目）'!$Q$5:$Q$83)</f>
        <v>0</v>
      </c>
      <c r="H111" s="48">
        <f ca="1">SUMIF('資金繰入力SHEET（３ヶ月目）'!$S$5:$U$83,$B111,'資金繰入力SHEET（３ヶ月目）'!$U$5:$U$83)</f>
        <v>0</v>
      </c>
      <c r="I111" s="48">
        <f ca="1">SUMIF('資金繰入力SHEET（３ヶ月目）'!$W$5:$Y$83,$B111,'資金繰入力SHEET（３ヶ月目）'!$Y$5:$Y$83)</f>
        <v>0</v>
      </c>
      <c r="J111" s="46">
        <f ca="1">SUMIF('資金繰入力SHEET（３ヶ月目）'!$AA$5:$AC$83,$B111,'資金繰入力SHEET（３ヶ月目）'!$AC$5:$AC$83)</f>
        <v>0</v>
      </c>
      <c r="K111" s="50">
        <f t="shared" ca="1" si="11"/>
        <v>0</v>
      </c>
      <c r="L111" s="62">
        <f t="shared" ca="1" si="12"/>
        <v>-69490</v>
      </c>
    </row>
    <row r="112" spans="1:12" ht="23.1" customHeight="1">
      <c r="A112" s="3"/>
      <c r="B112" s="6">
        <v>28</v>
      </c>
      <c r="C112" s="45">
        <f ca="1">SUMIF('資金繰入力SHEET（３ヶ月目）'!$A$5:$D$83,B112,'資金繰入力SHEET（３ヶ月目）'!$D$5:$D$83)</f>
        <v>0</v>
      </c>
      <c r="D112" s="46">
        <f ca="1">SUMIF('資金繰入力SHEET（３ヶ月目）'!$F$5:$I$83,B112,'資金繰入力SHEET（３ヶ月目）'!$I$5:$I$83)</f>
        <v>0</v>
      </c>
      <c r="E112" s="132">
        <f t="shared" ca="1" si="10"/>
        <v>0</v>
      </c>
      <c r="F112" s="47">
        <f ca="1">SUMIF('資金繰入力SHEET（３ヶ月目）'!$J$5:$M$86,$B112,'資金繰入力SHEET（３ヶ月目）'!$M$5:$M$86)</f>
        <v>0</v>
      </c>
      <c r="G112" s="48">
        <f ca="1">SUMIF('資金繰入力SHEET（３ヶ月目）'!$O$5:$Q$83,$B112,'資金繰入力SHEET（３ヶ月目）'!$Q$5:$Q$83)</f>
        <v>0</v>
      </c>
      <c r="H112" s="48">
        <f ca="1">SUMIF('資金繰入力SHEET（３ヶ月目）'!$S$5:$U$83,$B112,'資金繰入力SHEET（３ヶ月目）'!$U$5:$U$83)</f>
        <v>0</v>
      </c>
      <c r="I112" s="48">
        <f ca="1">SUMIF('資金繰入力SHEET（３ヶ月目）'!$W$5:$Y$83,$B112,'資金繰入力SHEET（３ヶ月目）'!$Y$5:$Y$83)</f>
        <v>0</v>
      </c>
      <c r="J112" s="46">
        <f ca="1">SUMIF('資金繰入力SHEET（３ヶ月目）'!$AA$5:$AC$83,$B112,'資金繰入力SHEET（３ヶ月目）'!$AC$5:$AC$83)</f>
        <v>0</v>
      </c>
      <c r="K112" s="50">
        <f t="shared" ca="1" si="11"/>
        <v>0</v>
      </c>
      <c r="L112" s="62">
        <f t="shared" ca="1" si="12"/>
        <v>-69490</v>
      </c>
    </row>
    <row r="113" spans="1:12" ht="23.1" customHeight="1">
      <c r="A113" s="3"/>
      <c r="B113" s="6">
        <v>29</v>
      </c>
      <c r="C113" s="45">
        <f ca="1">SUMIF('資金繰入力SHEET（３ヶ月目）'!$A$5:$D$83,B113,'資金繰入力SHEET（３ヶ月目）'!$D$5:$D$83)</f>
        <v>0</v>
      </c>
      <c r="D113" s="46">
        <f ca="1">SUMIF('資金繰入力SHEET（３ヶ月目）'!$F$5:$I$83,B113,'資金繰入力SHEET（３ヶ月目）'!$I$5:$I$83)</f>
        <v>0</v>
      </c>
      <c r="E113" s="132">
        <f t="shared" ca="1" si="10"/>
        <v>0</v>
      </c>
      <c r="F113" s="47">
        <f ca="1">SUMIF('資金繰入力SHEET（３ヶ月目）'!$J$5:$M$86,$B113,'資金繰入力SHEET（３ヶ月目）'!$M$5:$M$86)</f>
        <v>0</v>
      </c>
      <c r="G113" s="48">
        <f ca="1">SUMIF('資金繰入力SHEET（３ヶ月目）'!$O$5:$Q$83,$B113,'資金繰入力SHEET（３ヶ月目）'!$Q$5:$Q$83)</f>
        <v>0</v>
      </c>
      <c r="H113" s="48">
        <f ca="1">SUMIF('資金繰入力SHEET（３ヶ月目）'!$S$5:$U$83,$B113,'資金繰入力SHEET（３ヶ月目）'!$U$5:$U$83)</f>
        <v>0</v>
      </c>
      <c r="I113" s="48">
        <f ca="1">SUMIF('資金繰入力SHEET（３ヶ月目）'!$W$5:$Y$83,$B113,'資金繰入力SHEET（３ヶ月目）'!$Y$5:$Y$83)</f>
        <v>0</v>
      </c>
      <c r="J113" s="46">
        <f ca="1">SUMIF('資金繰入力SHEET（３ヶ月目）'!$AA$5:$AC$83,$B113,'資金繰入力SHEET（３ヶ月目）'!$AC$5:$AC$83)</f>
        <v>0</v>
      </c>
      <c r="K113" s="50">
        <f t="shared" ca="1" si="11"/>
        <v>0</v>
      </c>
      <c r="L113" s="62">
        <f t="shared" ca="1" si="12"/>
        <v>-69490</v>
      </c>
    </row>
    <row r="114" spans="1:12" ht="23.1" customHeight="1" thickBot="1">
      <c r="A114" s="3"/>
      <c r="B114" s="6">
        <v>30</v>
      </c>
      <c r="C114" s="45">
        <f ca="1">SUMIF('資金繰入力SHEET（３ヶ月目）'!$A$5:$D$83,B114,'資金繰入力SHEET（３ヶ月目）'!$D$5:$D$83)</f>
        <v>0</v>
      </c>
      <c r="D114" s="46">
        <f ca="1">SUMIF('資金繰入力SHEET（３ヶ月目）'!$F$5:$I$83,B114,'資金繰入力SHEET（３ヶ月目）'!$I$5:$I$83)</f>
        <v>0</v>
      </c>
      <c r="E114" s="132">
        <f t="shared" ca="1" si="10"/>
        <v>0</v>
      </c>
      <c r="F114" s="47">
        <f ca="1">SUMIF('資金繰入力SHEET（３ヶ月目）'!$J$5:$M$86,$B114,'資金繰入力SHEET（３ヶ月目）'!$M$5:$M$86)</f>
        <v>0</v>
      </c>
      <c r="G114" s="48">
        <f ca="1">SUMIF('資金繰入力SHEET（３ヶ月目）'!$O$5:$Q$83,$B114,'資金繰入力SHEET（３ヶ月目）'!$Q$5:$Q$83)</f>
        <v>0</v>
      </c>
      <c r="H114" s="48">
        <f ca="1">SUMIF('資金繰入力SHEET（３ヶ月目）'!$S$5:$U$83,$B114,'資金繰入力SHEET（３ヶ月目）'!$U$5:$U$83)</f>
        <v>240000</v>
      </c>
      <c r="I114" s="48">
        <f ca="1">SUMIF('資金繰入力SHEET（３ヶ月目）'!$W$5:$Y$83,$B114,'資金繰入力SHEET（３ヶ月目）'!$Y$5:$Y$83)</f>
        <v>0</v>
      </c>
      <c r="J114" s="46">
        <f ca="1">SUMIF('資金繰入力SHEET（３ヶ月目）'!$AA$5:$AC$83,$B114,'資金繰入力SHEET（３ヶ月目）'!$AC$5:$AC$83)</f>
        <v>0</v>
      </c>
      <c r="K114" s="50">
        <f t="shared" ca="1" si="11"/>
        <v>240000</v>
      </c>
      <c r="L114" s="63">
        <f t="shared" ca="1" si="12"/>
        <v>-309490</v>
      </c>
    </row>
    <row r="115" spans="1:12" ht="23.1" customHeight="1" thickTop="1" thickBot="1">
      <c r="A115" s="3"/>
      <c r="B115" s="6">
        <v>31</v>
      </c>
      <c r="C115" s="51">
        <f ca="1">SUMIF('資金繰入力SHEET（３ヶ月目）'!$A$5:$D$83,B115,'資金繰入力SHEET（３ヶ月目）'!$D$5:$D$83)</f>
        <v>0</v>
      </c>
      <c r="D115" s="52">
        <f ca="1">SUMIF('資金繰入力SHEET（３ヶ月目）'!$F$5:$I$83,B115,'資金繰入力SHEET（３ヶ月目）'!$I$5:$I$83)</f>
        <v>0</v>
      </c>
      <c r="E115" s="132">
        <f t="shared" ca="1" si="10"/>
        <v>0</v>
      </c>
      <c r="F115" s="53">
        <f ca="1">SUMIF('資金繰入力SHEET（３ヶ月目）'!$J$5:$M$86,$B115,'資金繰入力SHEET（３ヶ月目）'!$M$5:$M$86)</f>
        <v>0</v>
      </c>
      <c r="G115" s="54">
        <f ca="1">SUMIF('資金繰入力SHEET（３ヶ月目）'!$O$5:$Q$83,$B115,'資金繰入力SHEET（３ヶ月目）'!$Q$5:$Q$83)</f>
        <v>0</v>
      </c>
      <c r="H115" s="54">
        <f ca="1">SUMIF('資金繰入力SHEET（３ヶ月目）'!$S$5:$U$83,$B115,'資金繰入力SHEET（３ヶ月目）'!$U$5:$U$83)</f>
        <v>0</v>
      </c>
      <c r="I115" s="48">
        <f ca="1">SUMIF('資金繰入力SHEET（３ヶ月目）'!$W$5:$Y$83,$B115,'資金繰入力SHEET（３ヶ月目）'!$Y$5:$Y$83)</f>
        <v>0</v>
      </c>
      <c r="J115" s="52">
        <f ca="1">SUMIF('資金繰入力SHEET（３ヶ月目）'!$AA$5:$AC$83,$B115,'資金繰入力SHEET（３ヶ月目）'!$AC$5:$AC$83)</f>
        <v>0</v>
      </c>
      <c r="K115" s="55">
        <f t="shared" ca="1" si="11"/>
        <v>0</v>
      </c>
      <c r="L115" s="64">
        <f t="shared" ca="1" si="12"/>
        <v>-309490</v>
      </c>
    </row>
    <row r="116" spans="1:12" ht="23.1" customHeight="1" thickBot="1">
      <c r="A116" s="3"/>
      <c r="B116" s="7" t="s">
        <v>5</v>
      </c>
      <c r="C116" s="56">
        <f ca="1">SUM(C85:C115)</f>
        <v>0</v>
      </c>
      <c r="D116" s="56">
        <f t="shared" ref="D116:J116" ca="1" si="13">SUM(D85:D115)</f>
        <v>0</v>
      </c>
      <c r="E116" s="56">
        <f t="shared" ca="1" si="13"/>
        <v>0</v>
      </c>
      <c r="F116" s="57">
        <f t="shared" ca="1" si="13"/>
        <v>0</v>
      </c>
      <c r="G116" s="58">
        <f t="shared" ca="1" si="13"/>
        <v>24990</v>
      </c>
      <c r="H116" s="58">
        <f t="shared" ca="1" si="13"/>
        <v>240000</v>
      </c>
      <c r="I116" s="58">
        <f t="shared" ca="1" si="13"/>
        <v>4500</v>
      </c>
      <c r="J116" s="59">
        <f t="shared" ca="1" si="13"/>
        <v>40000</v>
      </c>
      <c r="K116" s="60">
        <f t="shared" ca="1" si="11"/>
        <v>309490</v>
      </c>
      <c r="L116" s="37"/>
    </row>
    <row r="117" spans="1:12" ht="23.1" customHeight="1"/>
    <row r="118" spans="1:12" ht="23.1" customHeight="1"/>
    <row r="119" spans="1:12" ht="23.1" customHeight="1"/>
    <row r="120" spans="1:12" ht="23.1" customHeight="1"/>
    <row r="121" spans="1:12" ht="23.1" customHeight="1"/>
    <row r="122" spans="1:12" ht="23.1" customHeight="1"/>
    <row r="123" spans="1:12" ht="23.1" customHeight="1"/>
    <row r="124" spans="1:12" ht="23.1" customHeight="1"/>
    <row r="125" spans="1:12" ht="23.1" customHeight="1"/>
    <row r="126" spans="1:12" ht="23.1" customHeight="1"/>
    <row r="127" spans="1:12" ht="23.1" customHeight="1"/>
    <row r="128" spans="1:12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</sheetData>
  <sheetProtection selectLockedCells="1"/>
  <mergeCells count="42">
    <mergeCell ref="C43:E43"/>
    <mergeCell ref="E44:E45"/>
    <mergeCell ref="C81:E81"/>
    <mergeCell ref="E82:E83"/>
    <mergeCell ref="F5:K5"/>
    <mergeCell ref="F43:K43"/>
    <mergeCell ref="F81:K81"/>
    <mergeCell ref="J3:L3"/>
    <mergeCell ref="H82:H83"/>
    <mergeCell ref="I82:I83"/>
    <mergeCell ref="J82:J83"/>
    <mergeCell ref="K82:K83"/>
    <mergeCell ref="K6:K7"/>
    <mergeCell ref="H6:H7"/>
    <mergeCell ref="L5:L7"/>
    <mergeCell ref="L43:L45"/>
    <mergeCell ref="K1:L1"/>
    <mergeCell ref="A1:J1"/>
    <mergeCell ref="B81:B83"/>
    <mergeCell ref="L81:L83"/>
    <mergeCell ref="C82:C83"/>
    <mergeCell ref="D82:D83"/>
    <mergeCell ref="F82:F83"/>
    <mergeCell ref="G82:G83"/>
    <mergeCell ref="F44:F45"/>
    <mergeCell ref="G44:G45"/>
    <mergeCell ref="H44:H45"/>
    <mergeCell ref="I44:I45"/>
    <mergeCell ref="J44:J45"/>
    <mergeCell ref="K44:K45"/>
    <mergeCell ref="D6:D7"/>
    <mergeCell ref="B43:B45"/>
    <mergeCell ref="C44:C45"/>
    <mergeCell ref="D44:D45"/>
    <mergeCell ref="B5:B7"/>
    <mergeCell ref="I6:I7"/>
    <mergeCell ref="J6:J7"/>
    <mergeCell ref="C6:C7"/>
    <mergeCell ref="F6:F7"/>
    <mergeCell ref="G6:G7"/>
    <mergeCell ref="C5:E5"/>
    <mergeCell ref="E6:E7"/>
  </mergeCells>
  <phoneticPr fontId="3"/>
  <printOptions horizontalCentered="1" verticalCentered="1"/>
  <pageMargins left="0.59055118110236227" right="0.39370078740157483" top="0.59055118110236227" bottom="0.39370078740157483" header="0.39370078740157483" footer="0.39370078740157483"/>
  <pageSetup paperSize="9" scale="78" fitToHeight="3" orientation="portrait" r:id="rId1"/>
  <headerFooter alignWithMargins="0"/>
  <rowBreaks count="2" manualBreakCount="2">
    <brk id="41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zoomScaleNormal="100" workbookViewId="0">
      <selection activeCell="T2" sqref="T2:U3"/>
    </sheetView>
  </sheetViews>
  <sheetFormatPr defaultRowHeight="11.25"/>
  <cols>
    <col min="1" max="1" width="4.1640625" style="11" customWidth="1"/>
    <col min="2" max="2" width="14" style="11" customWidth="1"/>
    <col min="3" max="3" width="6.6640625" style="11" customWidth="1"/>
    <col min="4" max="4" width="14.83203125" style="11" customWidth="1"/>
    <col min="5" max="5" width="2.1640625" style="11" customWidth="1"/>
    <col min="6" max="6" width="4.1640625" style="11" customWidth="1"/>
    <col min="7" max="7" width="14" style="11" customWidth="1"/>
    <col min="8" max="8" width="6.6640625" style="11" customWidth="1"/>
    <col min="9" max="9" width="14.83203125" style="11" customWidth="1"/>
    <col min="10" max="10" width="4.1640625" style="11" customWidth="1"/>
    <col min="11" max="11" width="14" style="11" customWidth="1"/>
    <col min="12" max="12" width="6.83203125" style="11" customWidth="1"/>
    <col min="13" max="13" width="14.33203125" style="11" customWidth="1"/>
    <col min="14" max="14" width="2.1640625" style="11" customWidth="1"/>
    <col min="15" max="15" width="4.1640625" style="11" customWidth="1"/>
    <col min="16" max="16" width="14" style="11" customWidth="1"/>
    <col min="17" max="17" width="14.33203125" style="11" customWidth="1"/>
    <col min="18" max="18" width="2.1640625" style="11" customWidth="1"/>
    <col min="19" max="19" width="4.1640625" style="11" customWidth="1"/>
    <col min="20" max="20" width="14" style="11" customWidth="1"/>
    <col min="21" max="21" width="14.33203125" style="11" customWidth="1"/>
    <col min="22" max="22" width="2.1640625" style="11" customWidth="1"/>
    <col min="23" max="23" width="4.1640625" style="11" customWidth="1"/>
    <col min="24" max="24" width="14" style="11" customWidth="1"/>
    <col min="25" max="25" width="14.33203125" style="11" customWidth="1"/>
    <col min="26" max="26" width="2.1640625" style="11" customWidth="1"/>
    <col min="27" max="27" width="4.1640625" style="11" customWidth="1"/>
    <col min="28" max="28" width="14" style="11" customWidth="1"/>
    <col min="29" max="29" width="14.33203125" style="11" customWidth="1"/>
    <col min="30" max="16384" width="9.33203125" style="11"/>
  </cols>
  <sheetData>
    <row r="1" spans="1:29" ht="19.5" thickBot="1">
      <c r="A1" s="119"/>
      <c r="B1" s="119"/>
      <c r="C1" s="119"/>
      <c r="D1" s="119"/>
      <c r="F1" s="119"/>
      <c r="G1" s="119"/>
      <c r="H1" s="119"/>
      <c r="I1" s="119"/>
      <c r="J1" s="128"/>
      <c r="K1" s="128"/>
      <c r="L1" s="128"/>
      <c r="M1" s="128"/>
      <c r="O1" s="119"/>
      <c r="P1" s="119"/>
      <c r="Q1" s="119"/>
      <c r="S1" s="119"/>
      <c r="T1" s="119"/>
      <c r="U1" s="119"/>
      <c r="W1" s="119"/>
      <c r="X1" s="119"/>
      <c r="Y1" s="119"/>
      <c r="AA1" s="119"/>
      <c r="AB1" s="119"/>
      <c r="AC1" s="119"/>
    </row>
    <row r="2" spans="1:29" ht="17.25" customHeight="1">
      <c r="A2" s="44">
        <f>資金繰表!A9</f>
        <v>1</v>
      </c>
      <c r="B2" s="124" t="s">
        <v>22</v>
      </c>
      <c r="C2" s="124"/>
      <c r="D2" s="125"/>
      <c r="F2" s="43">
        <f>資金繰表!A9</f>
        <v>1</v>
      </c>
      <c r="G2" s="124" t="s">
        <v>23</v>
      </c>
      <c r="H2" s="124"/>
      <c r="I2" s="125"/>
      <c r="J2" s="42">
        <f>資金繰表!A9</f>
        <v>1</v>
      </c>
      <c r="K2" s="120" t="s">
        <v>6</v>
      </c>
      <c r="L2" s="129"/>
      <c r="M2" s="121"/>
      <c r="O2" s="42">
        <f>資金繰表!A9</f>
        <v>1</v>
      </c>
      <c r="P2" s="120" t="s">
        <v>7</v>
      </c>
      <c r="Q2" s="121"/>
      <c r="S2" s="42">
        <f>資金繰表!A9</f>
        <v>1</v>
      </c>
      <c r="T2" s="120" t="s">
        <v>8</v>
      </c>
      <c r="U2" s="121"/>
      <c r="W2" s="42">
        <f>資金繰表!A9</f>
        <v>1</v>
      </c>
      <c r="X2" s="120" t="s">
        <v>9</v>
      </c>
      <c r="Y2" s="121"/>
      <c r="AA2" s="42">
        <f>資金繰表!A9</f>
        <v>1</v>
      </c>
      <c r="AB2" s="120" t="s">
        <v>4</v>
      </c>
      <c r="AC2" s="121"/>
    </row>
    <row r="3" spans="1:29" ht="17.25" customHeight="1">
      <c r="A3" s="40" t="s">
        <v>25</v>
      </c>
      <c r="B3" s="126"/>
      <c r="C3" s="126"/>
      <c r="D3" s="127"/>
      <c r="F3" s="40" t="s">
        <v>25</v>
      </c>
      <c r="G3" s="126"/>
      <c r="H3" s="126"/>
      <c r="I3" s="127"/>
      <c r="J3" s="36" t="s">
        <v>25</v>
      </c>
      <c r="K3" s="122"/>
      <c r="L3" s="130"/>
      <c r="M3" s="123"/>
      <c r="O3" s="36" t="s">
        <v>25</v>
      </c>
      <c r="P3" s="122"/>
      <c r="Q3" s="123"/>
      <c r="S3" s="36" t="s">
        <v>25</v>
      </c>
      <c r="T3" s="122"/>
      <c r="U3" s="123"/>
      <c r="W3" s="41" t="s">
        <v>25</v>
      </c>
      <c r="X3" s="122"/>
      <c r="Y3" s="123"/>
      <c r="AA3" s="41" t="s">
        <v>25</v>
      </c>
      <c r="AB3" s="122"/>
      <c r="AC3" s="123"/>
    </row>
    <row r="4" spans="1:29" ht="17.25" customHeight="1">
      <c r="A4" s="12" t="s">
        <v>0</v>
      </c>
      <c r="B4" s="13" t="s">
        <v>10</v>
      </c>
      <c r="C4" s="14"/>
      <c r="D4" s="15" t="s">
        <v>11</v>
      </c>
      <c r="F4" s="12" t="s">
        <v>0</v>
      </c>
      <c r="G4" s="13" t="s">
        <v>24</v>
      </c>
      <c r="H4" s="14"/>
      <c r="I4" s="15" t="s">
        <v>11</v>
      </c>
      <c r="J4" s="12" t="s">
        <v>0</v>
      </c>
      <c r="K4" s="16" t="s">
        <v>12</v>
      </c>
      <c r="L4" s="13"/>
      <c r="M4" s="17" t="s">
        <v>13</v>
      </c>
      <c r="O4" s="12" t="s">
        <v>0</v>
      </c>
      <c r="P4" s="18" t="s">
        <v>14</v>
      </c>
      <c r="Q4" s="19" t="s">
        <v>11</v>
      </c>
      <c r="S4" s="12" t="s">
        <v>0</v>
      </c>
      <c r="T4" s="18" t="s">
        <v>14</v>
      </c>
      <c r="U4" s="19" t="s">
        <v>11</v>
      </c>
      <c r="W4" s="12" t="s">
        <v>0</v>
      </c>
      <c r="X4" s="18" t="s">
        <v>14</v>
      </c>
      <c r="Y4" s="19" t="s">
        <v>11</v>
      </c>
      <c r="AA4" s="12" t="s">
        <v>0</v>
      </c>
      <c r="AB4" s="18" t="s">
        <v>14</v>
      </c>
      <c r="AC4" s="19" t="s">
        <v>11</v>
      </c>
    </row>
    <row r="5" spans="1:29" ht="17.25" customHeight="1">
      <c r="A5" s="70"/>
      <c r="B5" s="71" t="s">
        <v>15</v>
      </c>
      <c r="C5" s="72"/>
      <c r="D5" s="73"/>
      <c r="E5" s="74"/>
      <c r="F5" s="70"/>
      <c r="G5" s="71"/>
      <c r="H5" s="72"/>
      <c r="I5" s="73"/>
      <c r="J5" s="70"/>
      <c r="K5" s="75" t="s">
        <v>16</v>
      </c>
      <c r="L5" s="76"/>
      <c r="M5" s="77"/>
      <c r="N5" s="74"/>
      <c r="O5" s="78">
        <v>4</v>
      </c>
      <c r="P5" s="79"/>
      <c r="Q5" s="80"/>
      <c r="R5" s="81"/>
      <c r="S5" s="78"/>
      <c r="T5" s="79"/>
      <c r="U5" s="80"/>
      <c r="V5" s="81"/>
      <c r="W5" s="78"/>
      <c r="X5" s="79"/>
      <c r="Y5" s="80"/>
      <c r="Z5" s="81"/>
      <c r="AA5" s="78"/>
      <c r="AB5" s="79"/>
      <c r="AC5" s="80"/>
    </row>
    <row r="6" spans="1:29" ht="17.25" customHeight="1">
      <c r="A6" s="70"/>
      <c r="B6" s="71"/>
      <c r="C6" s="72"/>
      <c r="D6" s="73"/>
      <c r="E6" s="74"/>
      <c r="F6" s="70"/>
      <c r="G6" s="71"/>
      <c r="H6" s="72"/>
      <c r="I6" s="73"/>
      <c r="J6" s="70"/>
      <c r="K6" s="75"/>
      <c r="L6" s="76"/>
      <c r="M6" s="77"/>
      <c r="N6" s="74"/>
      <c r="O6" s="78"/>
      <c r="P6" s="79"/>
      <c r="Q6" s="80"/>
      <c r="R6" s="81"/>
      <c r="S6" s="78"/>
      <c r="T6" s="79"/>
      <c r="U6" s="80"/>
      <c r="V6" s="81"/>
      <c r="W6" s="78"/>
      <c r="X6" s="79"/>
      <c r="Y6" s="80"/>
      <c r="Z6" s="81"/>
      <c r="AA6" s="78"/>
      <c r="AB6" s="79"/>
      <c r="AC6" s="80"/>
    </row>
    <row r="7" spans="1:29" ht="17.25" customHeight="1">
      <c r="A7" s="70"/>
      <c r="B7" s="71"/>
      <c r="C7" s="72"/>
      <c r="D7" s="73"/>
      <c r="E7" s="74"/>
      <c r="F7" s="70"/>
      <c r="G7" s="71"/>
      <c r="H7" s="72"/>
      <c r="I7" s="73"/>
      <c r="J7" s="70"/>
      <c r="K7" s="75"/>
      <c r="L7" s="76"/>
      <c r="M7" s="77"/>
      <c r="N7" s="74"/>
      <c r="O7" s="78"/>
      <c r="P7" s="79"/>
      <c r="Q7" s="80"/>
      <c r="R7" s="81"/>
      <c r="S7" s="78"/>
      <c r="T7" s="79"/>
      <c r="U7" s="80"/>
      <c r="V7" s="81"/>
      <c r="W7" s="78"/>
      <c r="X7" s="79"/>
      <c r="Y7" s="80"/>
      <c r="Z7" s="81"/>
      <c r="AA7" s="78"/>
      <c r="AB7" s="79"/>
      <c r="AC7" s="80"/>
    </row>
    <row r="8" spans="1:29" ht="17.25" customHeight="1">
      <c r="A8" s="70"/>
      <c r="B8" s="71"/>
      <c r="C8" s="72"/>
      <c r="D8" s="73"/>
      <c r="E8" s="74"/>
      <c r="F8" s="70"/>
      <c r="G8" s="71"/>
      <c r="H8" s="72"/>
      <c r="I8" s="73"/>
      <c r="J8" s="70"/>
      <c r="K8" s="75"/>
      <c r="L8" s="76"/>
      <c r="M8" s="77"/>
      <c r="N8" s="74"/>
      <c r="O8" s="78"/>
      <c r="P8" s="79"/>
      <c r="Q8" s="80"/>
      <c r="R8" s="81"/>
      <c r="S8" s="78"/>
      <c r="T8" s="79"/>
      <c r="U8" s="80"/>
      <c r="V8" s="81"/>
      <c r="W8" s="78"/>
      <c r="X8" s="79"/>
      <c r="Y8" s="80"/>
      <c r="Z8" s="81"/>
      <c r="AA8" s="78"/>
      <c r="AB8" s="79"/>
      <c r="AC8" s="80"/>
    </row>
    <row r="9" spans="1:29" ht="17.25" customHeight="1">
      <c r="A9" s="70"/>
      <c r="B9" s="71"/>
      <c r="C9" s="72"/>
      <c r="D9" s="73"/>
      <c r="E9" s="74"/>
      <c r="F9" s="70"/>
      <c r="G9" s="71"/>
      <c r="H9" s="72"/>
      <c r="I9" s="73"/>
      <c r="J9" s="70"/>
      <c r="K9" s="75"/>
      <c r="L9" s="76"/>
      <c r="M9" s="77"/>
      <c r="N9" s="74"/>
      <c r="O9" s="78"/>
      <c r="P9" s="79"/>
      <c r="Q9" s="80"/>
      <c r="R9" s="81"/>
      <c r="S9" s="78"/>
      <c r="T9" s="79"/>
      <c r="U9" s="80"/>
      <c r="V9" s="81"/>
      <c r="W9" s="78"/>
      <c r="X9" s="79"/>
      <c r="Y9" s="80"/>
      <c r="Z9" s="81"/>
      <c r="AA9" s="78"/>
      <c r="AB9" s="79"/>
      <c r="AC9" s="80"/>
    </row>
    <row r="10" spans="1:29" ht="17.25" customHeight="1">
      <c r="A10" s="70"/>
      <c r="B10" s="71"/>
      <c r="C10" s="72"/>
      <c r="D10" s="73"/>
      <c r="E10" s="74"/>
      <c r="F10" s="70"/>
      <c r="G10" s="71"/>
      <c r="H10" s="72"/>
      <c r="I10" s="73"/>
      <c r="J10" s="70"/>
      <c r="K10" s="75"/>
      <c r="L10" s="76"/>
      <c r="M10" s="77"/>
      <c r="N10" s="74"/>
      <c r="O10" s="78"/>
      <c r="P10" s="79"/>
      <c r="Q10" s="80"/>
      <c r="R10" s="81"/>
      <c r="S10" s="78"/>
      <c r="T10" s="79"/>
      <c r="U10" s="80"/>
      <c r="V10" s="81"/>
      <c r="W10" s="78"/>
      <c r="X10" s="79"/>
      <c r="Y10" s="80"/>
      <c r="Z10" s="81"/>
      <c r="AA10" s="78"/>
      <c r="AB10" s="79"/>
      <c r="AC10" s="80"/>
    </row>
    <row r="11" spans="1:29" ht="17.25" customHeight="1">
      <c r="A11" s="70"/>
      <c r="B11" s="71"/>
      <c r="C11" s="72"/>
      <c r="D11" s="73"/>
      <c r="E11" s="74"/>
      <c r="F11" s="70"/>
      <c r="G11" s="71"/>
      <c r="H11" s="72"/>
      <c r="I11" s="73"/>
      <c r="J11" s="70"/>
      <c r="K11" s="75"/>
      <c r="L11" s="76"/>
      <c r="M11" s="77"/>
      <c r="N11" s="74"/>
      <c r="O11" s="78"/>
      <c r="P11" s="79"/>
      <c r="Q11" s="80"/>
      <c r="R11" s="81"/>
      <c r="S11" s="78"/>
      <c r="T11" s="79"/>
      <c r="U11" s="80"/>
      <c r="V11" s="81"/>
      <c r="W11" s="78"/>
      <c r="X11" s="79"/>
      <c r="Y11" s="80"/>
      <c r="Z11" s="81"/>
      <c r="AA11" s="78"/>
      <c r="AB11" s="79"/>
      <c r="AC11" s="80"/>
    </row>
    <row r="12" spans="1:29" ht="17.25" customHeight="1">
      <c r="A12" s="70"/>
      <c r="B12" s="71"/>
      <c r="C12" s="72"/>
      <c r="D12" s="73"/>
      <c r="E12" s="74"/>
      <c r="F12" s="70"/>
      <c r="G12" s="71"/>
      <c r="H12" s="72"/>
      <c r="I12" s="73"/>
      <c r="J12" s="70"/>
      <c r="K12" s="75"/>
      <c r="L12" s="76"/>
      <c r="M12" s="77"/>
      <c r="N12" s="74"/>
      <c r="O12" s="78"/>
      <c r="P12" s="79"/>
      <c r="Q12" s="80"/>
      <c r="R12" s="81"/>
      <c r="S12" s="78"/>
      <c r="T12" s="79"/>
      <c r="U12" s="80"/>
      <c r="V12" s="81"/>
      <c r="W12" s="78"/>
      <c r="X12" s="79"/>
      <c r="Y12" s="80"/>
      <c r="Z12" s="81"/>
      <c r="AA12" s="78"/>
      <c r="AB12" s="79"/>
      <c r="AC12" s="80"/>
    </row>
    <row r="13" spans="1:29" ht="17.25" customHeight="1">
      <c r="A13" s="70"/>
      <c r="B13" s="82"/>
      <c r="C13" s="72"/>
      <c r="D13" s="73"/>
      <c r="E13" s="74"/>
      <c r="F13" s="70"/>
      <c r="G13" s="82"/>
      <c r="H13" s="72"/>
      <c r="I13" s="73"/>
      <c r="J13" s="70"/>
      <c r="K13" s="75"/>
      <c r="L13" s="76"/>
      <c r="M13" s="77"/>
      <c r="N13" s="74"/>
      <c r="O13" s="78"/>
      <c r="P13" s="79"/>
      <c r="Q13" s="80"/>
      <c r="R13" s="81"/>
      <c r="S13" s="78"/>
      <c r="T13" s="79"/>
      <c r="U13" s="80"/>
      <c r="V13" s="81"/>
      <c r="W13" s="78"/>
      <c r="X13" s="79"/>
      <c r="Y13" s="80"/>
      <c r="Z13" s="81"/>
      <c r="AA13" s="78"/>
      <c r="AB13" s="79"/>
      <c r="AC13" s="80"/>
    </row>
    <row r="14" spans="1:29" ht="17.25" customHeight="1">
      <c r="A14" s="70"/>
      <c r="B14" s="71"/>
      <c r="C14" s="72"/>
      <c r="D14" s="73"/>
      <c r="E14" s="74"/>
      <c r="F14" s="70"/>
      <c r="G14" s="71"/>
      <c r="H14" s="72"/>
      <c r="I14" s="73"/>
      <c r="J14" s="70"/>
      <c r="K14" s="75"/>
      <c r="L14" s="76"/>
      <c r="M14" s="77"/>
      <c r="N14" s="74"/>
      <c r="O14" s="78"/>
      <c r="P14" s="79"/>
      <c r="Q14" s="80"/>
      <c r="R14" s="81"/>
      <c r="S14" s="78"/>
      <c r="T14" s="79"/>
      <c r="U14" s="80"/>
      <c r="V14" s="81"/>
      <c r="W14" s="78"/>
      <c r="X14" s="79"/>
      <c r="Y14" s="80"/>
      <c r="Z14" s="81"/>
      <c r="AA14" s="78"/>
      <c r="AB14" s="79"/>
      <c r="AC14" s="80"/>
    </row>
    <row r="15" spans="1:29" ht="17.25" customHeight="1">
      <c r="A15" s="83"/>
      <c r="B15" s="84"/>
      <c r="C15" s="85"/>
      <c r="D15" s="86"/>
      <c r="E15" s="74"/>
      <c r="F15" s="83"/>
      <c r="G15" s="84"/>
      <c r="H15" s="85"/>
      <c r="I15" s="86"/>
      <c r="J15" s="70"/>
      <c r="K15" s="75"/>
      <c r="L15" s="76"/>
      <c r="M15" s="77"/>
      <c r="N15" s="74"/>
      <c r="O15" s="78"/>
      <c r="P15" s="79"/>
      <c r="Q15" s="80"/>
      <c r="R15" s="81"/>
      <c r="S15" s="78"/>
      <c r="T15" s="79"/>
      <c r="U15" s="80"/>
      <c r="V15" s="81"/>
      <c r="W15" s="78"/>
      <c r="X15" s="79"/>
      <c r="Y15" s="80"/>
      <c r="Z15" s="81"/>
      <c r="AA15" s="78"/>
      <c r="AB15" s="79"/>
      <c r="AC15" s="80"/>
    </row>
    <row r="16" spans="1:29" ht="17.25" customHeight="1">
      <c r="A16" s="70"/>
      <c r="B16" s="71"/>
      <c r="C16" s="72"/>
      <c r="D16" s="73"/>
      <c r="E16" s="74"/>
      <c r="F16" s="70"/>
      <c r="G16" s="71"/>
      <c r="H16" s="72"/>
      <c r="I16" s="73"/>
      <c r="J16" s="70"/>
      <c r="K16" s="75"/>
      <c r="L16" s="76"/>
      <c r="M16" s="77"/>
      <c r="N16" s="74"/>
      <c r="O16" s="78"/>
      <c r="P16" s="79"/>
      <c r="Q16" s="80"/>
      <c r="R16" s="81"/>
      <c r="S16" s="78"/>
      <c r="T16" s="79"/>
      <c r="U16" s="80"/>
      <c r="V16" s="81"/>
      <c r="W16" s="78"/>
      <c r="X16" s="79"/>
      <c r="Y16" s="80"/>
      <c r="Z16" s="81"/>
      <c r="AA16" s="78"/>
      <c r="AB16" s="79"/>
      <c r="AC16" s="80"/>
    </row>
    <row r="17" spans="1:29" ht="17.25" customHeight="1">
      <c r="A17" s="83"/>
      <c r="B17" s="84"/>
      <c r="C17" s="85"/>
      <c r="D17" s="86"/>
      <c r="E17" s="74"/>
      <c r="F17" s="83"/>
      <c r="G17" s="84"/>
      <c r="H17" s="85"/>
      <c r="I17" s="86"/>
      <c r="J17" s="70"/>
      <c r="K17" s="75"/>
      <c r="L17" s="76"/>
      <c r="M17" s="77"/>
      <c r="N17" s="74"/>
      <c r="O17" s="78"/>
      <c r="P17" s="79"/>
      <c r="Q17" s="80"/>
      <c r="R17" s="81"/>
      <c r="S17" s="78"/>
      <c r="T17" s="79"/>
      <c r="U17" s="80"/>
      <c r="V17" s="81"/>
      <c r="W17" s="78"/>
      <c r="X17" s="79"/>
      <c r="Y17" s="80"/>
      <c r="Z17" s="81"/>
      <c r="AA17" s="78"/>
      <c r="AB17" s="79"/>
      <c r="AC17" s="80"/>
    </row>
    <row r="18" spans="1:29" ht="17.25" customHeight="1">
      <c r="A18" s="83"/>
      <c r="B18" s="84"/>
      <c r="C18" s="85"/>
      <c r="D18" s="86"/>
      <c r="E18" s="74"/>
      <c r="F18" s="83"/>
      <c r="G18" s="84"/>
      <c r="H18" s="85"/>
      <c r="I18" s="86"/>
      <c r="J18" s="70"/>
      <c r="K18" s="75"/>
      <c r="L18" s="76"/>
      <c r="M18" s="77"/>
      <c r="N18" s="74"/>
      <c r="O18" s="78"/>
      <c r="P18" s="79"/>
      <c r="Q18" s="80"/>
      <c r="R18" s="81"/>
      <c r="S18" s="78"/>
      <c r="T18" s="79"/>
      <c r="U18" s="80"/>
      <c r="V18" s="81"/>
      <c r="W18" s="78"/>
      <c r="X18" s="79"/>
      <c r="Y18" s="80"/>
      <c r="Z18" s="81"/>
      <c r="AA18" s="78"/>
      <c r="AB18" s="79"/>
      <c r="AC18" s="80"/>
    </row>
    <row r="19" spans="1:29" ht="17.25" customHeight="1">
      <c r="A19" s="70"/>
      <c r="B19" s="71"/>
      <c r="C19" s="72"/>
      <c r="D19" s="73"/>
      <c r="E19" s="74"/>
      <c r="F19" s="70"/>
      <c r="G19" s="71"/>
      <c r="H19" s="72"/>
      <c r="I19" s="73"/>
      <c r="J19" s="70"/>
      <c r="K19" s="75"/>
      <c r="L19" s="76"/>
      <c r="M19" s="77"/>
      <c r="N19" s="74"/>
      <c r="O19" s="78"/>
      <c r="P19" s="79"/>
      <c r="Q19" s="80"/>
      <c r="R19" s="81"/>
      <c r="S19" s="78"/>
      <c r="T19" s="79"/>
      <c r="U19" s="80"/>
      <c r="V19" s="81"/>
      <c r="W19" s="78"/>
      <c r="X19" s="79"/>
      <c r="Y19" s="80"/>
      <c r="Z19" s="81"/>
      <c r="AA19" s="78"/>
      <c r="AB19" s="79"/>
      <c r="AC19" s="80"/>
    </row>
    <row r="20" spans="1:29" ht="17.25" customHeight="1">
      <c r="A20" s="83"/>
      <c r="B20" s="84"/>
      <c r="C20" s="85"/>
      <c r="D20" s="86"/>
      <c r="E20" s="74"/>
      <c r="F20" s="83"/>
      <c r="G20" s="84"/>
      <c r="H20" s="85"/>
      <c r="I20" s="86"/>
      <c r="J20" s="70"/>
      <c r="K20" s="75"/>
      <c r="L20" s="76"/>
      <c r="M20" s="77"/>
      <c r="N20" s="74"/>
      <c r="O20" s="78"/>
      <c r="P20" s="79"/>
      <c r="Q20" s="80"/>
      <c r="R20" s="81"/>
      <c r="S20" s="78"/>
      <c r="T20" s="79"/>
      <c r="U20" s="80"/>
      <c r="V20" s="81"/>
      <c r="W20" s="78"/>
      <c r="X20" s="79"/>
      <c r="Y20" s="80"/>
      <c r="Z20" s="81"/>
      <c r="AA20" s="78"/>
      <c r="AB20" s="79"/>
      <c r="AC20" s="80"/>
    </row>
    <row r="21" spans="1:29" ht="17.25" customHeight="1">
      <c r="A21" s="70"/>
      <c r="B21" s="71"/>
      <c r="C21" s="72"/>
      <c r="D21" s="73"/>
      <c r="E21" s="74"/>
      <c r="F21" s="70"/>
      <c r="G21" s="71"/>
      <c r="H21" s="72"/>
      <c r="I21" s="73"/>
      <c r="J21" s="70"/>
      <c r="K21" s="75"/>
      <c r="L21" s="76"/>
      <c r="M21" s="77"/>
      <c r="N21" s="74"/>
      <c r="O21" s="78"/>
      <c r="P21" s="79"/>
      <c r="Q21" s="80"/>
      <c r="R21" s="81"/>
      <c r="S21" s="78"/>
      <c r="T21" s="79"/>
      <c r="U21" s="80"/>
      <c r="V21" s="81"/>
      <c r="W21" s="78"/>
      <c r="X21" s="79"/>
      <c r="Y21" s="80"/>
      <c r="Z21" s="81"/>
      <c r="AA21" s="78"/>
      <c r="AB21" s="79"/>
      <c r="AC21" s="80"/>
    </row>
    <row r="22" spans="1:29" ht="17.25" customHeight="1">
      <c r="A22" s="70"/>
      <c r="B22" s="71"/>
      <c r="C22" s="72"/>
      <c r="D22" s="73"/>
      <c r="E22" s="74"/>
      <c r="F22" s="70"/>
      <c r="G22" s="71"/>
      <c r="H22" s="72"/>
      <c r="I22" s="73"/>
      <c r="J22" s="70"/>
      <c r="K22" s="75"/>
      <c r="L22" s="76"/>
      <c r="M22" s="77"/>
      <c r="N22" s="74"/>
      <c r="O22" s="78"/>
      <c r="P22" s="79"/>
      <c r="Q22" s="80"/>
      <c r="R22" s="81"/>
      <c r="S22" s="78"/>
      <c r="T22" s="79"/>
      <c r="U22" s="80"/>
      <c r="V22" s="81"/>
      <c r="W22" s="78"/>
      <c r="X22" s="79"/>
      <c r="Y22" s="80"/>
      <c r="Z22" s="81"/>
      <c r="AA22" s="78"/>
      <c r="AB22" s="79"/>
      <c r="AC22" s="80"/>
    </row>
    <row r="23" spans="1:29" ht="17.25" customHeight="1">
      <c r="A23" s="70"/>
      <c r="B23" s="71"/>
      <c r="C23" s="72"/>
      <c r="D23" s="73"/>
      <c r="E23" s="74"/>
      <c r="F23" s="70"/>
      <c r="G23" s="71"/>
      <c r="H23" s="72"/>
      <c r="I23" s="73"/>
      <c r="J23" s="70"/>
      <c r="K23" s="75"/>
      <c r="L23" s="76"/>
      <c r="M23" s="77"/>
      <c r="N23" s="74"/>
      <c r="O23" s="78"/>
      <c r="P23" s="79"/>
      <c r="Q23" s="80"/>
      <c r="R23" s="81"/>
      <c r="S23" s="78"/>
      <c r="T23" s="79"/>
      <c r="U23" s="80"/>
      <c r="V23" s="81"/>
      <c r="W23" s="78"/>
      <c r="X23" s="79"/>
      <c r="Y23" s="80"/>
      <c r="Z23" s="81"/>
      <c r="AA23" s="78"/>
      <c r="AB23" s="79"/>
      <c r="AC23" s="80"/>
    </row>
    <row r="24" spans="1:29" ht="17.25" customHeight="1">
      <c r="A24" s="70"/>
      <c r="B24" s="71"/>
      <c r="C24" s="72"/>
      <c r="D24" s="73"/>
      <c r="E24" s="74"/>
      <c r="F24" s="70"/>
      <c r="G24" s="71"/>
      <c r="H24" s="72"/>
      <c r="I24" s="73"/>
      <c r="J24" s="70"/>
      <c r="K24" s="75"/>
      <c r="L24" s="76"/>
      <c r="M24" s="77"/>
      <c r="N24" s="74"/>
      <c r="O24" s="78"/>
      <c r="P24" s="79"/>
      <c r="Q24" s="80"/>
      <c r="R24" s="81"/>
      <c r="S24" s="78"/>
      <c r="T24" s="79"/>
      <c r="U24" s="80"/>
      <c r="V24" s="81"/>
      <c r="W24" s="78"/>
      <c r="X24" s="79"/>
      <c r="Y24" s="80"/>
      <c r="Z24" s="81"/>
      <c r="AA24" s="78"/>
      <c r="AB24" s="79"/>
      <c r="AC24" s="80"/>
    </row>
    <row r="25" spans="1:29" ht="17.25" customHeight="1">
      <c r="A25" s="70"/>
      <c r="B25" s="71"/>
      <c r="C25" s="72"/>
      <c r="D25" s="73"/>
      <c r="E25" s="74"/>
      <c r="F25" s="70"/>
      <c r="G25" s="71"/>
      <c r="H25" s="72"/>
      <c r="I25" s="73"/>
      <c r="J25" s="70"/>
      <c r="K25" s="75"/>
      <c r="L25" s="76"/>
      <c r="M25" s="77"/>
      <c r="N25" s="74"/>
      <c r="O25" s="78"/>
      <c r="P25" s="79"/>
      <c r="Q25" s="80"/>
      <c r="R25" s="81"/>
      <c r="S25" s="78"/>
      <c r="T25" s="79"/>
      <c r="U25" s="80"/>
      <c r="V25" s="81"/>
      <c r="W25" s="78"/>
      <c r="X25" s="79"/>
      <c r="Y25" s="80"/>
      <c r="Z25" s="81"/>
      <c r="AA25" s="78"/>
      <c r="AB25" s="79"/>
      <c r="AC25" s="80"/>
    </row>
    <row r="26" spans="1:29" ht="17.25" customHeight="1">
      <c r="A26" s="70"/>
      <c r="B26" s="71"/>
      <c r="C26" s="72"/>
      <c r="D26" s="73"/>
      <c r="E26" s="74"/>
      <c r="F26" s="70"/>
      <c r="G26" s="71"/>
      <c r="H26" s="72"/>
      <c r="I26" s="73"/>
      <c r="J26" s="70"/>
      <c r="K26" s="75"/>
      <c r="L26" s="76"/>
      <c r="M26" s="77"/>
      <c r="N26" s="74"/>
      <c r="O26" s="78"/>
      <c r="P26" s="79"/>
      <c r="Q26" s="80"/>
      <c r="R26" s="74"/>
      <c r="S26" s="78"/>
      <c r="T26" s="79"/>
      <c r="U26" s="80"/>
      <c r="V26" s="74"/>
      <c r="W26" s="78"/>
      <c r="X26" s="79"/>
      <c r="Y26" s="80"/>
      <c r="Z26" s="74"/>
      <c r="AA26" s="78"/>
      <c r="AB26" s="79"/>
      <c r="AC26" s="80"/>
    </row>
    <row r="27" spans="1:29" ht="17.25" customHeight="1">
      <c r="A27" s="70"/>
      <c r="B27" s="71"/>
      <c r="C27" s="72"/>
      <c r="D27" s="73"/>
      <c r="E27" s="74"/>
      <c r="F27" s="70"/>
      <c r="G27" s="71"/>
      <c r="H27" s="72"/>
      <c r="I27" s="73"/>
      <c r="J27" s="70"/>
      <c r="K27" s="75"/>
      <c r="L27" s="76"/>
      <c r="M27" s="77"/>
      <c r="N27" s="74"/>
      <c r="O27" s="78"/>
      <c r="P27" s="79"/>
      <c r="Q27" s="80"/>
      <c r="R27" s="74"/>
      <c r="S27" s="78"/>
      <c r="T27" s="79"/>
      <c r="U27" s="80"/>
      <c r="V27" s="74"/>
      <c r="W27" s="78"/>
      <c r="X27" s="79"/>
      <c r="Y27" s="80"/>
      <c r="Z27" s="74"/>
      <c r="AA27" s="78"/>
      <c r="AB27" s="79"/>
      <c r="AC27" s="80"/>
    </row>
    <row r="28" spans="1:29" ht="17.25" customHeight="1">
      <c r="A28" s="70"/>
      <c r="B28" s="71"/>
      <c r="C28" s="72"/>
      <c r="D28" s="73"/>
      <c r="E28" s="74"/>
      <c r="F28" s="70"/>
      <c r="G28" s="71"/>
      <c r="H28" s="72"/>
      <c r="I28" s="73"/>
      <c r="J28" s="70"/>
      <c r="K28" s="75"/>
      <c r="L28" s="76"/>
      <c r="M28" s="77"/>
      <c r="N28" s="74"/>
      <c r="O28" s="78"/>
      <c r="P28" s="79"/>
      <c r="Q28" s="80"/>
      <c r="R28" s="74"/>
      <c r="S28" s="78"/>
      <c r="T28" s="79"/>
      <c r="U28" s="80"/>
      <c r="V28" s="74"/>
      <c r="W28" s="78"/>
      <c r="X28" s="79"/>
      <c r="Y28" s="80"/>
      <c r="Z28" s="74"/>
      <c r="AA28" s="78"/>
      <c r="AB28" s="79"/>
      <c r="AC28" s="80"/>
    </row>
    <row r="29" spans="1:29" ht="17.25" customHeight="1">
      <c r="A29" s="70"/>
      <c r="B29" s="71"/>
      <c r="C29" s="72"/>
      <c r="D29" s="73"/>
      <c r="E29" s="74"/>
      <c r="F29" s="70"/>
      <c r="G29" s="71"/>
      <c r="H29" s="72"/>
      <c r="I29" s="73"/>
      <c r="J29" s="70"/>
      <c r="K29" s="75"/>
      <c r="L29" s="76"/>
      <c r="M29" s="77"/>
      <c r="N29" s="74"/>
      <c r="O29" s="78"/>
      <c r="P29" s="79"/>
      <c r="Q29" s="80"/>
      <c r="R29" s="74"/>
      <c r="S29" s="78"/>
      <c r="T29" s="79"/>
      <c r="U29" s="80"/>
      <c r="V29" s="74"/>
      <c r="W29" s="78"/>
      <c r="X29" s="79"/>
      <c r="Y29" s="80"/>
      <c r="Z29" s="74"/>
      <c r="AA29" s="78"/>
      <c r="AB29" s="79"/>
      <c r="AC29" s="80"/>
    </row>
    <row r="30" spans="1:29" ht="17.25" customHeight="1">
      <c r="A30" s="70"/>
      <c r="B30" s="71"/>
      <c r="C30" s="72"/>
      <c r="D30" s="73"/>
      <c r="E30" s="74"/>
      <c r="F30" s="70"/>
      <c r="G30" s="71"/>
      <c r="H30" s="72"/>
      <c r="I30" s="73"/>
      <c r="J30" s="70"/>
      <c r="K30" s="75"/>
      <c r="L30" s="76"/>
      <c r="M30" s="77"/>
      <c r="N30" s="74"/>
      <c r="O30" s="78"/>
      <c r="P30" s="79"/>
      <c r="Q30" s="80"/>
      <c r="R30" s="74"/>
      <c r="S30" s="78"/>
      <c r="T30" s="79"/>
      <c r="U30" s="80"/>
      <c r="V30" s="74"/>
      <c r="W30" s="78"/>
      <c r="X30" s="79"/>
      <c r="Y30" s="80"/>
      <c r="Z30" s="74"/>
      <c r="AA30" s="78"/>
      <c r="AB30" s="79"/>
      <c r="AC30" s="80"/>
    </row>
    <row r="31" spans="1:29" ht="17.25" customHeight="1">
      <c r="A31" s="70"/>
      <c r="B31" s="71"/>
      <c r="C31" s="72"/>
      <c r="D31" s="73"/>
      <c r="E31" s="74"/>
      <c r="F31" s="70"/>
      <c r="G31" s="71"/>
      <c r="H31" s="72"/>
      <c r="I31" s="73"/>
      <c r="J31" s="70"/>
      <c r="K31" s="75"/>
      <c r="L31" s="76"/>
      <c r="M31" s="77"/>
      <c r="N31" s="74"/>
      <c r="O31" s="78"/>
      <c r="P31" s="79"/>
      <c r="Q31" s="80"/>
      <c r="R31" s="74"/>
      <c r="S31" s="78"/>
      <c r="T31" s="79"/>
      <c r="U31" s="80"/>
      <c r="V31" s="74"/>
      <c r="W31" s="78"/>
      <c r="X31" s="79"/>
      <c r="Y31" s="80"/>
      <c r="Z31" s="74"/>
      <c r="AA31" s="78"/>
      <c r="AB31" s="79"/>
      <c r="AC31" s="80"/>
    </row>
    <row r="32" spans="1:29" ht="17.25" customHeight="1">
      <c r="A32" s="70"/>
      <c r="B32" s="71"/>
      <c r="C32" s="72"/>
      <c r="D32" s="73"/>
      <c r="E32" s="74"/>
      <c r="F32" s="70"/>
      <c r="G32" s="71"/>
      <c r="H32" s="72"/>
      <c r="I32" s="73"/>
      <c r="J32" s="70"/>
      <c r="K32" s="75"/>
      <c r="L32" s="76"/>
      <c r="M32" s="77"/>
      <c r="N32" s="74"/>
      <c r="O32" s="78"/>
      <c r="P32" s="79"/>
      <c r="Q32" s="80"/>
      <c r="R32" s="74"/>
      <c r="S32" s="78"/>
      <c r="T32" s="79"/>
      <c r="U32" s="80"/>
      <c r="V32" s="74"/>
      <c r="W32" s="78"/>
      <c r="X32" s="79"/>
      <c r="Y32" s="80"/>
      <c r="Z32" s="74"/>
      <c r="AA32" s="78"/>
      <c r="AB32" s="79"/>
      <c r="AC32" s="80"/>
    </row>
    <row r="33" spans="1:29" ht="17.25" customHeight="1">
      <c r="A33" s="70"/>
      <c r="B33" s="71"/>
      <c r="C33" s="72"/>
      <c r="D33" s="73"/>
      <c r="E33" s="74"/>
      <c r="F33" s="70"/>
      <c r="G33" s="71"/>
      <c r="H33" s="72"/>
      <c r="I33" s="73"/>
      <c r="J33" s="70"/>
      <c r="K33" s="75"/>
      <c r="L33" s="76"/>
      <c r="M33" s="77"/>
      <c r="N33" s="74"/>
      <c r="O33" s="78"/>
      <c r="P33" s="79"/>
      <c r="Q33" s="80"/>
      <c r="R33" s="74"/>
      <c r="S33" s="78"/>
      <c r="T33" s="79"/>
      <c r="U33" s="80"/>
      <c r="V33" s="74"/>
      <c r="W33" s="78"/>
      <c r="X33" s="79"/>
      <c r="Y33" s="80"/>
      <c r="Z33" s="74"/>
      <c r="AA33" s="78"/>
      <c r="AB33" s="79"/>
      <c r="AC33" s="80"/>
    </row>
    <row r="34" spans="1:29" ht="17.25" customHeight="1">
      <c r="A34" s="70"/>
      <c r="B34" s="71"/>
      <c r="C34" s="72"/>
      <c r="D34" s="73"/>
      <c r="E34" s="74"/>
      <c r="F34" s="70"/>
      <c r="G34" s="71"/>
      <c r="H34" s="72"/>
      <c r="I34" s="73"/>
      <c r="J34" s="70"/>
      <c r="K34" s="75"/>
      <c r="L34" s="76"/>
      <c r="M34" s="77"/>
      <c r="N34" s="74"/>
      <c r="O34" s="78"/>
      <c r="P34" s="79"/>
      <c r="Q34" s="80"/>
      <c r="R34" s="74"/>
      <c r="S34" s="78"/>
      <c r="T34" s="79"/>
      <c r="U34" s="80"/>
      <c r="V34" s="74"/>
      <c r="W34" s="78"/>
      <c r="X34" s="79"/>
      <c r="Y34" s="80"/>
      <c r="Z34" s="74"/>
      <c r="AA34" s="78"/>
      <c r="AB34" s="79"/>
      <c r="AC34" s="80"/>
    </row>
    <row r="35" spans="1:29" ht="17.25" customHeight="1">
      <c r="A35" s="70"/>
      <c r="B35" s="71"/>
      <c r="C35" s="72"/>
      <c r="D35" s="73"/>
      <c r="E35" s="74"/>
      <c r="F35" s="70"/>
      <c r="G35" s="71"/>
      <c r="H35" s="72"/>
      <c r="I35" s="73"/>
      <c r="J35" s="70"/>
      <c r="K35" s="75"/>
      <c r="L35" s="76"/>
      <c r="M35" s="77"/>
      <c r="N35" s="74"/>
      <c r="O35" s="78"/>
      <c r="P35" s="79"/>
      <c r="Q35" s="80"/>
      <c r="R35" s="74"/>
      <c r="S35" s="78"/>
      <c r="T35" s="79"/>
      <c r="U35" s="80"/>
      <c r="V35" s="74"/>
      <c r="W35" s="78"/>
      <c r="X35" s="79"/>
      <c r="Y35" s="80"/>
      <c r="Z35" s="74"/>
      <c r="AA35" s="78"/>
      <c r="AB35" s="79"/>
      <c r="AC35" s="80"/>
    </row>
    <row r="36" spans="1:29" ht="17.25" customHeight="1">
      <c r="A36" s="70"/>
      <c r="B36" s="71"/>
      <c r="C36" s="72"/>
      <c r="D36" s="73"/>
      <c r="E36" s="74"/>
      <c r="F36" s="70"/>
      <c r="G36" s="71"/>
      <c r="H36" s="72"/>
      <c r="I36" s="73"/>
      <c r="J36" s="70"/>
      <c r="K36" s="75"/>
      <c r="L36" s="76"/>
      <c r="M36" s="77"/>
      <c r="N36" s="74"/>
      <c r="O36" s="78"/>
      <c r="P36" s="79"/>
      <c r="Q36" s="80"/>
      <c r="R36" s="74"/>
      <c r="S36" s="78"/>
      <c r="T36" s="79"/>
      <c r="U36" s="80"/>
      <c r="V36" s="74"/>
      <c r="W36" s="78"/>
      <c r="X36" s="79"/>
      <c r="Y36" s="80"/>
      <c r="Z36" s="74"/>
      <c r="AA36" s="78"/>
      <c r="AB36" s="79"/>
      <c r="AC36" s="80"/>
    </row>
    <row r="37" spans="1:29" ht="17.25" customHeight="1">
      <c r="A37" s="70"/>
      <c r="B37" s="71"/>
      <c r="C37" s="72"/>
      <c r="D37" s="73"/>
      <c r="E37" s="74"/>
      <c r="F37" s="70"/>
      <c r="G37" s="71"/>
      <c r="H37" s="72"/>
      <c r="I37" s="73"/>
      <c r="J37" s="70"/>
      <c r="K37" s="75"/>
      <c r="L37" s="76"/>
      <c r="M37" s="77"/>
      <c r="N37" s="74"/>
      <c r="O37" s="78"/>
      <c r="P37" s="79"/>
      <c r="Q37" s="80"/>
      <c r="R37" s="74"/>
      <c r="S37" s="78"/>
      <c r="T37" s="79"/>
      <c r="U37" s="80"/>
      <c r="V37" s="74"/>
      <c r="W37" s="78"/>
      <c r="X37" s="79"/>
      <c r="Y37" s="80"/>
      <c r="Z37" s="74"/>
      <c r="AA37" s="78"/>
      <c r="AB37" s="79"/>
      <c r="AC37" s="80"/>
    </row>
    <row r="38" spans="1:29" ht="17.25" customHeight="1">
      <c r="A38" s="70"/>
      <c r="B38" s="71"/>
      <c r="C38" s="72"/>
      <c r="D38" s="73"/>
      <c r="E38" s="74"/>
      <c r="F38" s="70"/>
      <c r="G38" s="71"/>
      <c r="H38" s="72"/>
      <c r="I38" s="73"/>
      <c r="J38" s="70"/>
      <c r="K38" s="75"/>
      <c r="L38" s="76"/>
      <c r="M38" s="77"/>
      <c r="N38" s="74"/>
      <c r="O38" s="78"/>
      <c r="P38" s="79"/>
      <c r="Q38" s="80"/>
      <c r="R38" s="74"/>
      <c r="S38" s="78"/>
      <c r="T38" s="79"/>
      <c r="U38" s="80"/>
      <c r="V38" s="74"/>
      <c r="W38" s="78"/>
      <c r="X38" s="79"/>
      <c r="Y38" s="80"/>
      <c r="Z38" s="74"/>
      <c r="AA38" s="78"/>
      <c r="AB38" s="79"/>
      <c r="AC38" s="80"/>
    </row>
    <row r="39" spans="1:29" ht="17.25" customHeight="1">
      <c r="A39" s="70"/>
      <c r="B39" s="71"/>
      <c r="C39" s="72"/>
      <c r="D39" s="73"/>
      <c r="E39" s="74"/>
      <c r="F39" s="70"/>
      <c r="G39" s="71"/>
      <c r="H39" s="72"/>
      <c r="I39" s="73"/>
      <c r="J39" s="70"/>
      <c r="K39" s="75"/>
      <c r="L39" s="76"/>
      <c r="M39" s="77"/>
      <c r="N39" s="74"/>
      <c r="O39" s="78"/>
      <c r="P39" s="79"/>
      <c r="Q39" s="80"/>
      <c r="R39" s="74"/>
      <c r="S39" s="78"/>
      <c r="T39" s="79"/>
      <c r="U39" s="80"/>
      <c r="V39" s="74"/>
      <c r="W39" s="78"/>
      <c r="X39" s="79"/>
      <c r="Y39" s="80"/>
      <c r="Z39" s="74"/>
      <c r="AA39" s="78"/>
      <c r="AB39" s="79"/>
      <c r="AC39" s="80"/>
    </row>
    <row r="40" spans="1:29" ht="17.25" customHeight="1">
      <c r="A40" s="70"/>
      <c r="B40" s="71"/>
      <c r="C40" s="72"/>
      <c r="D40" s="73"/>
      <c r="E40" s="74"/>
      <c r="F40" s="70"/>
      <c r="G40" s="71"/>
      <c r="H40" s="72"/>
      <c r="I40" s="73"/>
      <c r="J40" s="70"/>
      <c r="K40" s="75"/>
      <c r="L40" s="76"/>
      <c r="M40" s="77"/>
      <c r="N40" s="74"/>
      <c r="O40" s="78"/>
      <c r="P40" s="79"/>
      <c r="Q40" s="80"/>
      <c r="R40" s="74"/>
      <c r="S40" s="78"/>
      <c r="T40" s="79"/>
      <c r="U40" s="80"/>
      <c r="V40" s="74"/>
      <c r="W40" s="78"/>
      <c r="X40" s="79"/>
      <c r="Y40" s="80"/>
      <c r="Z40" s="74"/>
      <c r="AA40" s="78"/>
      <c r="AB40" s="79"/>
      <c r="AC40" s="80"/>
    </row>
    <row r="41" spans="1:29" ht="17.25" customHeight="1">
      <c r="A41" s="70"/>
      <c r="B41" s="71"/>
      <c r="C41" s="72"/>
      <c r="D41" s="73"/>
      <c r="E41" s="74"/>
      <c r="F41" s="70"/>
      <c r="G41" s="71"/>
      <c r="H41" s="72"/>
      <c r="I41" s="73"/>
      <c r="J41" s="70"/>
      <c r="K41" s="75"/>
      <c r="L41" s="76"/>
      <c r="M41" s="77"/>
      <c r="N41" s="74"/>
      <c r="O41" s="78"/>
      <c r="P41" s="79"/>
      <c r="Q41" s="80"/>
      <c r="R41" s="74"/>
      <c r="S41" s="78"/>
      <c r="T41" s="79"/>
      <c r="U41" s="80"/>
      <c r="V41" s="74"/>
      <c r="W41" s="78"/>
      <c r="X41" s="79"/>
      <c r="Y41" s="80"/>
      <c r="Z41" s="74"/>
      <c r="AA41" s="78"/>
      <c r="AB41" s="79"/>
      <c r="AC41" s="80"/>
    </row>
    <row r="42" spans="1:29" ht="17.25" customHeight="1">
      <c r="A42" s="70"/>
      <c r="B42" s="71"/>
      <c r="C42" s="72"/>
      <c r="D42" s="73"/>
      <c r="E42" s="74"/>
      <c r="F42" s="70"/>
      <c r="G42" s="71"/>
      <c r="H42" s="72"/>
      <c r="I42" s="73"/>
      <c r="J42" s="70"/>
      <c r="K42" s="75"/>
      <c r="L42" s="76"/>
      <c r="M42" s="77"/>
      <c r="N42" s="74"/>
      <c r="O42" s="78"/>
      <c r="P42" s="79"/>
      <c r="Q42" s="80"/>
      <c r="R42" s="74"/>
      <c r="S42" s="78"/>
      <c r="T42" s="79"/>
      <c r="U42" s="80"/>
      <c r="V42" s="74"/>
      <c r="W42" s="78"/>
      <c r="X42" s="79"/>
      <c r="Y42" s="80"/>
      <c r="Z42" s="74"/>
      <c r="AA42" s="78"/>
      <c r="AB42" s="79"/>
      <c r="AC42" s="80"/>
    </row>
    <row r="43" spans="1:29" ht="17.25" customHeight="1">
      <c r="A43" s="70"/>
      <c r="B43" s="71"/>
      <c r="C43" s="72"/>
      <c r="D43" s="86"/>
      <c r="E43" s="74"/>
      <c r="F43" s="70"/>
      <c r="G43" s="71"/>
      <c r="H43" s="72"/>
      <c r="I43" s="86"/>
      <c r="J43" s="70"/>
      <c r="K43" s="75"/>
      <c r="L43" s="76"/>
      <c r="M43" s="77"/>
      <c r="N43" s="74"/>
      <c r="O43" s="78"/>
      <c r="P43" s="79"/>
      <c r="Q43" s="80"/>
      <c r="R43" s="74"/>
      <c r="S43" s="78"/>
      <c r="T43" s="79"/>
      <c r="U43" s="80"/>
      <c r="V43" s="74"/>
      <c r="W43" s="78"/>
      <c r="X43" s="79"/>
      <c r="Y43" s="80"/>
      <c r="Z43" s="74"/>
      <c r="AA43" s="78"/>
      <c r="AB43" s="79"/>
      <c r="AC43" s="80"/>
    </row>
    <row r="44" spans="1:29" ht="17.25" customHeight="1">
      <c r="A44" s="70"/>
      <c r="B44" s="84"/>
      <c r="C44" s="85"/>
      <c r="D44" s="86"/>
      <c r="E44" s="74"/>
      <c r="F44" s="70"/>
      <c r="G44" s="84"/>
      <c r="H44" s="85"/>
      <c r="I44" s="86"/>
      <c r="J44" s="70"/>
      <c r="K44" s="75"/>
      <c r="L44" s="76"/>
      <c r="M44" s="77"/>
      <c r="N44" s="74"/>
      <c r="O44" s="78"/>
      <c r="P44" s="79"/>
      <c r="Q44" s="80"/>
      <c r="R44" s="74"/>
      <c r="S44" s="78"/>
      <c r="T44" s="79"/>
      <c r="U44" s="80"/>
      <c r="V44" s="74"/>
      <c r="W44" s="78"/>
      <c r="X44" s="79"/>
      <c r="Y44" s="80"/>
      <c r="Z44" s="74"/>
      <c r="AA44" s="78"/>
      <c r="AB44" s="79"/>
      <c r="AC44" s="80"/>
    </row>
    <row r="45" spans="1:29" ht="17.25" customHeight="1">
      <c r="A45" s="70"/>
      <c r="B45" s="84"/>
      <c r="C45" s="85"/>
      <c r="D45" s="86"/>
      <c r="E45" s="74"/>
      <c r="F45" s="70"/>
      <c r="G45" s="84"/>
      <c r="H45" s="85"/>
      <c r="I45" s="86"/>
      <c r="J45" s="70"/>
      <c r="K45" s="75"/>
      <c r="L45" s="76"/>
      <c r="M45" s="77"/>
      <c r="N45" s="74"/>
      <c r="O45" s="78"/>
      <c r="P45" s="79"/>
      <c r="Q45" s="80"/>
      <c r="R45" s="74"/>
      <c r="S45" s="78"/>
      <c r="T45" s="79"/>
      <c r="U45" s="80"/>
      <c r="V45" s="74"/>
      <c r="W45" s="78"/>
      <c r="X45" s="79"/>
      <c r="Y45" s="80"/>
      <c r="Z45" s="74"/>
      <c r="AA45" s="78"/>
      <c r="AB45" s="79"/>
      <c r="AC45" s="80"/>
    </row>
    <row r="46" spans="1:29" ht="17.25" customHeight="1">
      <c r="A46" s="70"/>
      <c r="B46" s="84"/>
      <c r="C46" s="85"/>
      <c r="D46" s="86"/>
      <c r="E46" s="74"/>
      <c r="F46" s="70"/>
      <c r="G46" s="84"/>
      <c r="H46" s="85"/>
      <c r="I46" s="86"/>
      <c r="J46" s="70"/>
      <c r="K46" s="75"/>
      <c r="L46" s="76"/>
      <c r="M46" s="77"/>
      <c r="N46" s="74"/>
      <c r="O46" s="78"/>
      <c r="P46" s="79"/>
      <c r="Q46" s="80"/>
      <c r="R46" s="74"/>
      <c r="S46" s="78"/>
      <c r="T46" s="79"/>
      <c r="U46" s="80"/>
      <c r="V46" s="74"/>
      <c r="W46" s="78"/>
      <c r="X46" s="79"/>
      <c r="Y46" s="80"/>
      <c r="Z46" s="74"/>
      <c r="AA46" s="78"/>
      <c r="AB46" s="79"/>
      <c r="AC46" s="80"/>
    </row>
    <row r="47" spans="1:29" ht="17.25" customHeight="1">
      <c r="A47" s="70"/>
      <c r="B47" s="84"/>
      <c r="C47" s="85"/>
      <c r="D47" s="86"/>
      <c r="E47" s="74"/>
      <c r="F47" s="70"/>
      <c r="G47" s="84"/>
      <c r="H47" s="85"/>
      <c r="I47" s="86"/>
      <c r="J47" s="70"/>
      <c r="K47" s="75"/>
      <c r="L47" s="76"/>
      <c r="M47" s="77"/>
      <c r="N47" s="74"/>
      <c r="O47" s="78"/>
      <c r="P47" s="79"/>
      <c r="Q47" s="80"/>
      <c r="R47" s="74"/>
      <c r="S47" s="78"/>
      <c r="T47" s="79"/>
      <c r="U47" s="80"/>
      <c r="V47" s="74"/>
      <c r="W47" s="78"/>
      <c r="X47" s="79"/>
      <c r="Y47" s="80"/>
      <c r="Z47" s="74"/>
      <c r="AA47" s="78"/>
      <c r="AB47" s="79"/>
      <c r="AC47" s="80"/>
    </row>
    <row r="48" spans="1:29" ht="17.25" customHeight="1">
      <c r="A48" s="70"/>
      <c r="B48" s="84"/>
      <c r="C48" s="85"/>
      <c r="D48" s="86"/>
      <c r="E48" s="74"/>
      <c r="F48" s="70"/>
      <c r="G48" s="84"/>
      <c r="H48" s="85"/>
      <c r="I48" s="86"/>
      <c r="J48" s="70"/>
      <c r="K48" s="75"/>
      <c r="L48" s="76"/>
      <c r="M48" s="77"/>
      <c r="N48" s="74"/>
      <c r="O48" s="78"/>
      <c r="P48" s="79"/>
      <c r="Q48" s="80"/>
      <c r="R48" s="74"/>
      <c r="S48" s="78"/>
      <c r="T48" s="79"/>
      <c r="U48" s="80"/>
      <c r="V48" s="74"/>
      <c r="W48" s="78"/>
      <c r="X48" s="79"/>
      <c r="Y48" s="80"/>
      <c r="Z48" s="74"/>
      <c r="AA48" s="78"/>
      <c r="AB48" s="79"/>
      <c r="AC48" s="80"/>
    </row>
    <row r="49" spans="1:29" ht="17.25" customHeight="1">
      <c r="A49" s="70"/>
      <c r="B49" s="84"/>
      <c r="C49" s="85"/>
      <c r="D49" s="86"/>
      <c r="E49" s="74"/>
      <c r="F49" s="70"/>
      <c r="G49" s="84"/>
      <c r="H49" s="85"/>
      <c r="I49" s="86"/>
      <c r="J49" s="70"/>
      <c r="K49" s="75"/>
      <c r="L49" s="76"/>
      <c r="M49" s="77"/>
      <c r="N49" s="74"/>
      <c r="O49" s="78"/>
      <c r="P49" s="79"/>
      <c r="Q49" s="80"/>
      <c r="R49" s="74"/>
      <c r="S49" s="78"/>
      <c r="T49" s="79"/>
      <c r="U49" s="80"/>
      <c r="V49" s="74"/>
      <c r="W49" s="78"/>
      <c r="X49" s="79"/>
      <c r="Y49" s="80"/>
      <c r="Z49" s="74"/>
      <c r="AA49" s="78"/>
      <c r="AB49" s="79"/>
      <c r="AC49" s="80"/>
    </row>
    <row r="50" spans="1:29" ht="17.25" customHeight="1">
      <c r="A50" s="70"/>
      <c r="B50" s="84"/>
      <c r="C50" s="85"/>
      <c r="D50" s="86"/>
      <c r="E50" s="74"/>
      <c r="F50" s="70"/>
      <c r="G50" s="84"/>
      <c r="H50" s="85"/>
      <c r="I50" s="86"/>
      <c r="J50" s="70"/>
      <c r="K50" s="75"/>
      <c r="L50" s="76"/>
      <c r="M50" s="77"/>
      <c r="N50" s="74"/>
      <c r="O50" s="78"/>
      <c r="P50" s="79"/>
      <c r="Q50" s="80"/>
      <c r="R50" s="74"/>
      <c r="S50" s="78"/>
      <c r="T50" s="79"/>
      <c r="U50" s="80"/>
      <c r="V50" s="74"/>
      <c r="W50" s="78"/>
      <c r="X50" s="79"/>
      <c r="Y50" s="80"/>
      <c r="Z50" s="74"/>
      <c r="AA50" s="78"/>
      <c r="AB50" s="79"/>
      <c r="AC50" s="80"/>
    </row>
    <row r="51" spans="1:29" ht="17.25" customHeight="1">
      <c r="A51" s="70"/>
      <c r="B51" s="84"/>
      <c r="C51" s="85"/>
      <c r="D51" s="86"/>
      <c r="E51" s="74"/>
      <c r="F51" s="70"/>
      <c r="G51" s="84"/>
      <c r="H51" s="85"/>
      <c r="I51" s="86"/>
      <c r="J51" s="70"/>
      <c r="K51" s="75"/>
      <c r="L51" s="76"/>
      <c r="M51" s="77"/>
      <c r="N51" s="74"/>
      <c r="O51" s="78"/>
      <c r="P51" s="79"/>
      <c r="Q51" s="80"/>
      <c r="R51" s="74"/>
      <c r="S51" s="78"/>
      <c r="T51" s="79"/>
      <c r="U51" s="80"/>
      <c r="V51" s="74"/>
      <c r="W51" s="78"/>
      <c r="X51" s="79"/>
      <c r="Y51" s="80"/>
      <c r="Z51" s="74"/>
      <c r="AA51" s="78"/>
      <c r="AB51" s="79"/>
      <c r="AC51" s="80"/>
    </row>
    <row r="52" spans="1:29" ht="17.25" customHeight="1">
      <c r="A52" s="70"/>
      <c r="B52" s="84"/>
      <c r="C52" s="85"/>
      <c r="D52" s="86"/>
      <c r="E52" s="74"/>
      <c r="F52" s="70"/>
      <c r="G52" s="84"/>
      <c r="H52" s="85"/>
      <c r="I52" s="86"/>
      <c r="J52" s="70"/>
      <c r="K52" s="75"/>
      <c r="L52" s="76"/>
      <c r="M52" s="77"/>
      <c r="N52" s="74"/>
      <c r="O52" s="78"/>
      <c r="P52" s="79"/>
      <c r="Q52" s="80"/>
      <c r="R52" s="74"/>
      <c r="S52" s="78"/>
      <c r="T52" s="79"/>
      <c r="U52" s="80"/>
      <c r="V52" s="74"/>
      <c r="W52" s="78"/>
      <c r="X52" s="79"/>
      <c r="Y52" s="80"/>
      <c r="Z52" s="74"/>
      <c r="AA52" s="78"/>
      <c r="AB52" s="79"/>
      <c r="AC52" s="80"/>
    </row>
    <row r="53" spans="1:29" ht="17.25" customHeight="1">
      <c r="A53" s="70"/>
      <c r="B53" s="84"/>
      <c r="C53" s="85"/>
      <c r="D53" s="86"/>
      <c r="E53" s="74"/>
      <c r="F53" s="70"/>
      <c r="G53" s="84"/>
      <c r="H53" s="85"/>
      <c r="I53" s="86"/>
      <c r="J53" s="70"/>
      <c r="K53" s="87"/>
      <c r="L53" s="76"/>
      <c r="M53" s="88"/>
      <c r="N53" s="74"/>
      <c r="O53" s="78"/>
      <c r="P53" s="79"/>
      <c r="Q53" s="80"/>
      <c r="R53" s="74"/>
      <c r="S53" s="78"/>
      <c r="T53" s="79"/>
      <c r="U53" s="80"/>
      <c r="V53" s="74"/>
      <c r="W53" s="78"/>
      <c r="X53" s="79"/>
      <c r="Y53" s="80"/>
      <c r="Z53" s="74"/>
      <c r="AA53" s="70"/>
      <c r="AB53" s="89"/>
      <c r="AC53" s="77"/>
    </row>
    <row r="54" spans="1:29" ht="17.25" customHeight="1">
      <c r="A54" s="70"/>
      <c r="B54" s="84"/>
      <c r="C54" s="85"/>
      <c r="D54" s="86"/>
      <c r="E54" s="74"/>
      <c r="F54" s="70"/>
      <c r="G54" s="84"/>
      <c r="H54" s="85"/>
      <c r="I54" s="86"/>
      <c r="J54" s="70"/>
      <c r="K54" s="87"/>
      <c r="L54" s="76"/>
      <c r="M54" s="88"/>
      <c r="N54" s="74"/>
      <c r="O54" s="78"/>
      <c r="P54" s="79"/>
      <c r="Q54" s="80"/>
      <c r="R54" s="74"/>
      <c r="S54" s="78"/>
      <c r="T54" s="79"/>
      <c r="U54" s="80"/>
      <c r="V54" s="74"/>
      <c r="W54" s="78"/>
      <c r="X54" s="79"/>
      <c r="Y54" s="80"/>
      <c r="Z54" s="74"/>
      <c r="AA54" s="70"/>
      <c r="AB54" s="89"/>
      <c r="AC54" s="77"/>
    </row>
    <row r="55" spans="1:29" ht="17.25" customHeight="1">
      <c r="A55" s="70"/>
      <c r="B55" s="84"/>
      <c r="C55" s="85"/>
      <c r="D55" s="86"/>
      <c r="E55" s="74"/>
      <c r="F55" s="70"/>
      <c r="G55" s="84"/>
      <c r="H55" s="85"/>
      <c r="I55" s="86"/>
      <c r="J55" s="70"/>
      <c r="K55" s="87"/>
      <c r="L55" s="76"/>
      <c r="M55" s="88"/>
      <c r="N55" s="74"/>
      <c r="O55" s="78"/>
      <c r="P55" s="79"/>
      <c r="Q55" s="80"/>
      <c r="R55" s="74"/>
      <c r="S55" s="78"/>
      <c r="T55" s="79"/>
      <c r="U55" s="80"/>
      <c r="V55" s="74"/>
      <c r="W55" s="78"/>
      <c r="X55" s="79"/>
      <c r="Y55" s="80"/>
      <c r="Z55" s="74"/>
      <c r="AA55" s="70"/>
      <c r="AB55" s="89"/>
      <c r="AC55" s="77"/>
    </row>
    <row r="56" spans="1:29" ht="17.25" customHeight="1">
      <c r="A56" s="90"/>
      <c r="B56" s="71"/>
      <c r="C56" s="72"/>
      <c r="D56" s="91"/>
      <c r="E56" s="74"/>
      <c r="F56" s="90"/>
      <c r="G56" s="71"/>
      <c r="H56" s="72"/>
      <c r="I56" s="91"/>
      <c r="J56" s="70"/>
      <c r="K56" s="87"/>
      <c r="L56" s="76"/>
      <c r="M56" s="88"/>
      <c r="N56" s="74"/>
      <c r="O56" s="78"/>
      <c r="P56" s="79"/>
      <c r="Q56" s="80"/>
      <c r="R56" s="74"/>
      <c r="S56" s="78"/>
      <c r="T56" s="79"/>
      <c r="U56" s="80"/>
      <c r="V56" s="74"/>
      <c r="W56" s="78"/>
      <c r="X56" s="79"/>
      <c r="Y56" s="80"/>
      <c r="Z56" s="74"/>
      <c r="AA56" s="70"/>
      <c r="AB56" s="89"/>
      <c r="AC56" s="77"/>
    </row>
    <row r="57" spans="1:29" ht="17.25" customHeight="1">
      <c r="A57" s="90"/>
      <c r="B57" s="71"/>
      <c r="C57" s="72"/>
      <c r="D57" s="91"/>
      <c r="E57" s="74"/>
      <c r="F57" s="90"/>
      <c r="G57" s="71"/>
      <c r="H57" s="72"/>
      <c r="I57" s="91"/>
      <c r="J57" s="70"/>
      <c r="K57" s="87"/>
      <c r="L57" s="76"/>
      <c r="M57" s="88"/>
      <c r="N57" s="74"/>
      <c r="O57" s="78"/>
      <c r="P57" s="79"/>
      <c r="Q57" s="80"/>
      <c r="R57" s="74"/>
      <c r="S57" s="70"/>
      <c r="T57" s="89"/>
      <c r="U57" s="77"/>
      <c r="V57" s="74"/>
      <c r="W57" s="78"/>
      <c r="X57" s="79"/>
      <c r="Y57" s="80"/>
      <c r="Z57" s="74"/>
      <c r="AA57" s="70"/>
      <c r="AB57" s="89"/>
      <c r="AC57" s="77"/>
    </row>
    <row r="58" spans="1:29" ht="17.25" customHeight="1">
      <c r="A58" s="70"/>
      <c r="B58" s="84"/>
      <c r="C58" s="85"/>
      <c r="D58" s="86"/>
      <c r="E58" s="74"/>
      <c r="F58" s="70"/>
      <c r="G58" s="84"/>
      <c r="H58" s="85"/>
      <c r="I58" s="86"/>
      <c r="J58" s="70"/>
      <c r="K58" s="87"/>
      <c r="L58" s="76"/>
      <c r="M58" s="88"/>
      <c r="N58" s="74"/>
      <c r="O58" s="78"/>
      <c r="P58" s="79"/>
      <c r="Q58" s="80"/>
      <c r="R58" s="74"/>
      <c r="S58" s="70"/>
      <c r="T58" s="89"/>
      <c r="U58" s="77"/>
      <c r="V58" s="74"/>
      <c r="W58" s="78"/>
      <c r="X58" s="79"/>
      <c r="Y58" s="80"/>
      <c r="Z58" s="74"/>
      <c r="AA58" s="70"/>
      <c r="AB58" s="89"/>
      <c r="AC58" s="77"/>
    </row>
    <row r="59" spans="1:29" ht="17.25" customHeight="1">
      <c r="A59" s="70"/>
      <c r="B59" s="84"/>
      <c r="C59" s="85"/>
      <c r="D59" s="86"/>
      <c r="E59" s="74"/>
      <c r="F59" s="70"/>
      <c r="G59" s="84"/>
      <c r="H59" s="85"/>
      <c r="I59" s="86"/>
      <c r="J59" s="70"/>
      <c r="K59" s="87"/>
      <c r="L59" s="76"/>
      <c r="M59" s="88"/>
      <c r="N59" s="74"/>
      <c r="O59" s="78"/>
      <c r="P59" s="79"/>
      <c r="Q59" s="80"/>
      <c r="R59" s="74"/>
      <c r="S59" s="70"/>
      <c r="T59" s="89"/>
      <c r="U59" s="77"/>
      <c r="V59" s="74"/>
      <c r="W59" s="78"/>
      <c r="X59" s="79"/>
      <c r="Y59" s="80"/>
      <c r="Z59" s="74"/>
      <c r="AA59" s="70"/>
      <c r="AB59" s="89"/>
      <c r="AC59" s="77"/>
    </row>
    <row r="60" spans="1:29" ht="17.25" customHeight="1">
      <c r="A60" s="70"/>
      <c r="B60" s="84"/>
      <c r="C60" s="85"/>
      <c r="D60" s="86"/>
      <c r="E60" s="74"/>
      <c r="F60" s="70"/>
      <c r="G60" s="84"/>
      <c r="H60" s="85"/>
      <c r="I60" s="86"/>
      <c r="J60" s="70"/>
      <c r="K60" s="87"/>
      <c r="L60" s="76"/>
      <c r="M60" s="88"/>
      <c r="N60" s="74"/>
      <c r="O60" s="78"/>
      <c r="P60" s="79"/>
      <c r="Q60" s="80"/>
      <c r="R60" s="74"/>
      <c r="S60" s="70"/>
      <c r="T60" s="89"/>
      <c r="U60" s="77"/>
      <c r="V60" s="74"/>
      <c r="W60" s="78"/>
      <c r="X60" s="79"/>
      <c r="Y60" s="80"/>
      <c r="Z60" s="74"/>
      <c r="AA60" s="70"/>
      <c r="AB60" s="89"/>
      <c r="AC60" s="77"/>
    </row>
    <row r="61" spans="1:29" ht="17.25" customHeight="1">
      <c r="A61" s="70"/>
      <c r="B61" s="84"/>
      <c r="C61" s="85"/>
      <c r="D61" s="86"/>
      <c r="E61" s="74"/>
      <c r="F61" s="70"/>
      <c r="G61" s="84"/>
      <c r="H61" s="85"/>
      <c r="I61" s="86"/>
      <c r="J61" s="70"/>
      <c r="K61" s="87"/>
      <c r="L61" s="76"/>
      <c r="M61" s="88"/>
      <c r="N61" s="74"/>
      <c r="O61" s="78"/>
      <c r="P61" s="79"/>
      <c r="Q61" s="80"/>
      <c r="R61" s="74"/>
      <c r="S61" s="70"/>
      <c r="T61" s="89"/>
      <c r="U61" s="77"/>
      <c r="V61" s="74"/>
      <c r="W61" s="78"/>
      <c r="X61" s="79"/>
      <c r="Y61" s="80"/>
      <c r="Z61" s="74"/>
      <c r="AA61" s="70"/>
      <c r="AB61" s="89"/>
      <c r="AC61" s="77"/>
    </row>
    <row r="62" spans="1:29" ht="17.25" customHeight="1">
      <c r="A62" s="70"/>
      <c r="B62" s="84"/>
      <c r="C62" s="85"/>
      <c r="D62" s="86"/>
      <c r="E62" s="74"/>
      <c r="F62" s="70"/>
      <c r="G62" s="84"/>
      <c r="H62" s="85"/>
      <c r="I62" s="86"/>
      <c r="J62" s="70"/>
      <c r="K62" s="87"/>
      <c r="L62" s="76"/>
      <c r="M62" s="88"/>
      <c r="N62" s="74"/>
      <c r="O62" s="78"/>
      <c r="P62" s="79"/>
      <c r="Q62" s="80"/>
      <c r="R62" s="74"/>
      <c r="S62" s="70"/>
      <c r="T62" s="89"/>
      <c r="U62" s="77"/>
      <c r="V62" s="74"/>
      <c r="W62" s="78"/>
      <c r="X62" s="79"/>
      <c r="Y62" s="80"/>
      <c r="Z62" s="74"/>
      <c r="AA62" s="70"/>
      <c r="AB62" s="89"/>
      <c r="AC62" s="77"/>
    </row>
    <row r="63" spans="1:29" ht="17.25" customHeight="1">
      <c r="A63" s="70"/>
      <c r="B63" s="84"/>
      <c r="C63" s="85"/>
      <c r="D63" s="86"/>
      <c r="E63" s="74"/>
      <c r="F63" s="70"/>
      <c r="G63" s="84"/>
      <c r="H63" s="85"/>
      <c r="I63" s="86"/>
      <c r="J63" s="70"/>
      <c r="K63" s="87"/>
      <c r="L63" s="76"/>
      <c r="M63" s="88"/>
      <c r="N63" s="74"/>
      <c r="O63" s="78"/>
      <c r="P63" s="79"/>
      <c r="Q63" s="80"/>
      <c r="R63" s="74"/>
      <c r="S63" s="70"/>
      <c r="T63" s="89"/>
      <c r="U63" s="77"/>
      <c r="V63" s="74"/>
      <c r="W63" s="78"/>
      <c r="X63" s="79"/>
      <c r="Y63" s="80"/>
      <c r="Z63" s="74"/>
      <c r="AA63" s="70"/>
      <c r="AB63" s="89"/>
      <c r="AC63" s="77"/>
    </row>
    <row r="64" spans="1:29" ht="17.25" customHeight="1">
      <c r="A64" s="70"/>
      <c r="B64" s="84"/>
      <c r="C64" s="85"/>
      <c r="D64" s="86"/>
      <c r="E64" s="74"/>
      <c r="F64" s="70"/>
      <c r="G64" s="84"/>
      <c r="H64" s="85"/>
      <c r="I64" s="86"/>
      <c r="J64" s="70"/>
      <c r="K64" s="87"/>
      <c r="L64" s="76"/>
      <c r="M64" s="88"/>
      <c r="N64" s="74"/>
      <c r="O64" s="78"/>
      <c r="P64" s="79"/>
      <c r="Q64" s="80"/>
      <c r="R64" s="74"/>
      <c r="S64" s="70"/>
      <c r="T64" s="89"/>
      <c r="U64" s="77"/>
      <c r="V64" s="74"/>
      <c r="W64" s="70"/>
      <c r="X64" s="89"/>
      <c r="Y64" s="77"/>
      <c r="Z64" s="74"/>
      <c r="AA64" s="70"/>
      <c r="AB64" s="89"/>
      <c r="AC64" s="77"/>
    </row>
    <row r="65" spans="1:29" ht="17.25" customHeight="1">
      <c r="A65" s="70"/>
      <c r="B65" s="84"/>
      <c r="C65" s="85"/>
      <c r="D65" s="86"/>
      <c r="E65" s="74"/>
      <c r="F65" s="70"/>
      <c r="G65" s="84"/>
      <c r="H65" s="85"/>
      <c r="I65" s="86"/>
      <c r="J65" s="70"/>
      <c r="K65" s="87"/>
      <c r="L65" s="76"/>
      <c r="M65" s="88"/>
      <c r="N65" s="74"/>
      <c r="O65" s="78"/>
      <c r="P65" s="79"/>
      <c r="Q65" s="80"/>
      <c r="R65" s="74"/>
      <c r="S65" s="70"/>
      <c r="T65" s="89"/>
      <c r="U65" s="77"/>
      <c r="V65" s="74"/>
      <c r="W65" s="70"/>
      <c r="X65" s="89"/>
      <c r="Y65" s="77"/>
      <c r="Z65" s="74"/>
      <c r="AA65" s="70"/>
      <c r="AB65" s="89"/>
      <c r="AC65" s="77"/>
    </row>
    <row r="66" spans="1:29" ht="17.25" customHeight="1">
      <c r="A66" s="70"/>
      <c r="B66" s="84"/>
      <c r="C66" s="85"/>
      <c r="D66" s="86"/>
      <c r="E66" s="74"/>
      <c r="F66" s="70"/>
      <c r="G66" s="84"/>
      <c r="H66" s="85"/>
      <c r="I66" s="86"/>
      <c r="J66" s="70"/>
      <c r="K66" s="87"/>
      <c r="L66" s="76"/>
      <c r="M66" s="88"/>
      <c r="N66" s="74"/>
      <c r="O66" s="78"/>
      <c r="P66" s="79"/>
      <c r="Q66" s="80"/>
      <c r="R66" s="74"/>
      <c r="S66" s="70"/>
      <c r="T66" s="89"/>
      <c r="U66" s="77"/>
      <c r="V66" s="74"/>
      <c r="W66" s="70"/>
      <c r="X66" s="89"/>
      <c r="Y66" s="77"/>
      <c r="Z66" s="74"/>
      <c r="AA66" s="70"/>
      <c r="AB66" s="89"/>
      <c r="AC66" s="77"/>
    </row>
    <row r="67" spans="1:29" ht="17.25" customHeight="1">
      <c r="A67" s="70"/>
      <c r="B67" s="84"/>
      <c r="C67" s="85"/>
      <c r="D67" s="86"/>
      <c r="E67" s="74"/>
      <c r="F67" s="70"/>
      <c r="G67" s="84"/>
      <c r="H67" s="85"/>
      <c r="I67" s="86"/>
      <c r="J67" s="70"/>
      <c r="K67" s="87"/>
      <c r="L67" s="76"/>
      <c r="M67" s="88"/>
      <c r="N67" s="74"/>
      <c r="O67" s="78"/>
      <c r="P67" s="79"/>
      <c r="Q67" s="80"/>
      <c r="R67" s="74"/>
      <c r="S67" s="70"/>
      <c r="T67" s="89"/>
      <c r="U67" s="77"/>
      <c r="V67" s="74"/>
      <c r="W67" s="70"/>
      <c r="X67" s="89"/>
      <c r="Y67" s="77"/>
      <c r="Z67" s="74"/>
      <c r="AA67" s="70"/>
      <c r="AB67" s="89"/>
      <c r="AC67" s="77"/>
    </row>
    <row r="68" spans="1:29" ht="17.25" customHeight="1">
      <c r="A68" s="70"/>
      <c r="B68" s="84"/>
      <c r="C68" s="85"/>
      <c r="D68" s="86"/>
      <c r="E68" s="74"/>
      <c r="F68" s="70"/>
      <c r="G68" s="84"/>
      <c r="H68" s="85"/>
      <c r="I68" s="86"/>
      <c r="J68" s="70"/>
      <c r="K68" s="87"/>
      <c r="L68" s="76"/>
      <c r="M68" s="88"/>
      <c r="N68" s="74"/>
      <c r="O68" s="78"/>
      <c r="P68" s="79"/>
      <c r="Q68" s="80"/>
      <c r="R68" s="74"/>
      <c r="S68" s="70"/>
      <c r="T68" s="89"/>
      <c r="U68" s="77"/>
      <c r="V68" s="74"/>
      <c r="W68" s="70"/>
      <c r="X68" s="89"/>
      <c r="Y68" s="77"/>
      <c r="Z68" s="74"/>
      <c r="AA68" s="70"/>
      <c r="AB68" s="89"/>
      <c r="AC68" s="77"/>
    </row>
    <row r="69" spans="1:29" ht="17.25" customHeight="1">
      <c r="A69" s="70"/>
      <c r="B69" s="84"/>
      <c r="C69" s="85"/>
      <c r="D69" s="86"/>
      <c r="E69" s="74"/>
      <c r="F69" s="70"/>
      <c r="G69" s="84"/>
      <c r="H69" s="85"/>
      <c r="I69" s="86"/>
      <c r="J69" s="70"/>
      <c r="K69" s="87"/>
      <c r="L69" s="76"/>
      <c r="M69" s="88"/>
      <c r="N69" s="74"/>
      <c r="O69" s="78"/>
      <c r="P69" s="79"/>
      <c r="Q69" s="80"/>
      <c r="R69" s="74"/>
      <c r="S69" s="70"/>
      <c r="T69" s="89"/>
      <c r="U69" s="77"/>
      <c r="V69" s="74"/>
      <c r="W69" s="70"/>
      <c r="X69" s="89"/>
      <c r="Y69" s="77"/>
      <c r="Z69" s="74"/>
      <c r="AA69" s="70"/>
      <c r="AB69" s="89"/>
      <c r="AC69" s="77"/>
    </row>
    <row r="70" spans="1:29" ht="17.25" customHeight="1">
      <c r="A70" s="70"/>
      <c r="B70" s="84"/>
      <c r="C70" s="85"/>
      <c r="D70" s="86"/>
      <c r="E70" s="74"/>
      <c r="F70" s="70"/>
      <c r="G70" s="84"/>
      <c r="H70" s="85"/>
      <c r="I70" s="86"/>
      <c r="J70" s="70"/>
      <c r="K70" s="87"/>
      <c r="L70" s="76"/>
      <c r="M70" s="88"/>
      <c r="N70" s="74"/>
      <c r="O70" s="78"/>
      <c r="P70" s="79"/>
      <c r="Q70" s="80"/>
      <c r="R70" s="74"/>
      <c r="S70" s="70"/>
      <c r="T70" s="89"/>
      <c r="U70" s="77"/>
      <c r="V70" s="74"/>
      <c r="W70" s="70"/>
      <c r="X70" s="89"/>
      <c r="Y70" s="77"/>
      <c r="Z70" s="74"/>
      <c r="AA70" s="70"/>
      <c r="AB70" s="89"/>
      <c r="AC70" s="77"/>
    </row>
    <row r="71" spans="1:29" ht="17.25" customHeight="1">
      <c r="A71" s="70"/>
      <c r="B71" s="84"/>
      <c r="C71" s="85"/>
      <c r="D71" s="86"/>
      <c r="E71" s="74"/>
      <c r="F71" s="70"/>
      <c r="G71" s="84"/>
      <c r="H71" s="85"/>
      <c r="I71" s="86"/>
      <c r="J71" s="70"/>
      <c r="K71" s="87"/>
      <c r="L71" s="76"/>
      <c r="M71" s="88"/>
      <c r="N71" s="74"/>
      <c r="O71" s="78"/>
      <c r="P71" s="79"/>
      <c r="Q71" s="80"/>
      <c r="R71" s="74"/>
      <c r="S71" s="70"/>
      <c r="T71" s="89"/>
      <c r="U71" s="77"/>
      <c r="V71" s="74"/>
      <c r="W71" s="70"/>
      <c r="X71" s="89"/>
      <c r="Y71" s="77"/>
      <c r="Z71" s="74"/>
      <c r="AA71" s="70"/>
      <c r="AB71" s="89"/>
      <c r="AC71" s="77"/>
    </row>
    <row r="72" spans="1:29" ht="17.25" customHeight="1">
      <c r="A72" s="70"/>
      <c r="B72" s="84"/>
      <c r="C72" s="85"/>
      <c r="D72" s="86"/>
      <c r="E72" s="74"/>
      <c r="F72" s="70"/>
      <c r="G72" s="84"/>
      <c r="H72" s="85"/>
      <c r="I72" s="86"/>
      <c r="J72" s="70"/>
      <c r="K72" s="87"/>
      <c r="L72" s="76"/>
      <c r="M72" s="88"/>
      <c r="N72" s="74"/>
      <c r="O72" s="78"/>
      <c r="P72" s="79"/>
      <c r="Q72" s="80"/>
      <c r="R72" s="74"/>
      <c r="S72" s="70"/>
      <c r="T72" s="89"/>
      <c r="U72" s="77"/>
      <c r="V72" s="74"/>
      <c r="W72" s="70"/>
      <c r="X72" s="89"/>
      <c r="Y72" s="77"/>
      <c r="Z72" s="74"/>
      <c r="AA72" s="70"/>
      <c r="AB72" s="89"/>
      <c r="AC72" s="77"/>
    </row>
    <row r="73" spans="1:29" ht="17.25" customHeight="1">
      <c r="A73" s="70"/>
      <c r="B73" s="84"/>
      <c r="C73" s="85"/>
      <c r="D73" s="86"/>
      <c r="E73" s="74"/>
      <c r="F73" s="70"/>
      <c r="G73" s="84"/>
      <c r="H73" s="85"/>
      <c r="I73" s="86"/>
      <c r="J73" s="70"/>
      <c r="K73" s="87"/>
      <c r="L73" s="76"/>
      <c r="M73" s="88"/>
      <c r="N73" s="74"/>
      <c r="O73" s="78"/>
      <c r="P73" s="79"/>
      <c r="Q73" s="80"/>
      <c r="R73" s="74"/>
      <c r="S73" s="70"/>
      <c r="T73" s="89"/>
      <c r="U73" s="77"/>
      <c r="V73" s="74"/>
      <c r="W73" s="70"/>
      <c r="X73" s="89"/>
      <c r="Y73" s="77"/>
      <c r="Z73" s="74"/>
      <c r="AA73" s="70"/>
      <c r="AB73" s="89"/>
      <c r="AC73" s="77"/>
    </row>
    <row r="74" spans="1:29" ht="17.25" customHeight="1">
      <c r="A74" s="70"/>
      <c r="B74" s="84"/>
      <c r="C74" s="85"/>
      <c r="D74" s="86"/>
      <c r="E74" s="74"/>
      <c r="F74" s="70"/>
      <c r="G74" s="84"/>
      <c r="H74" s="85"/>
      <c r="I74" s="86"/>
      <c r="J74" s="70"/>
      <c r="K74" s="87"/>
      <c r="L74" s="76"/>
      <c r="M74" s="88"/>
      <c r="N74" s="74"/>
      <c r="O74" s="78"/>
      <c r="P74" s="79"/>
      <c r="Q74" s="80"/>
      <c r="R74" s="74"/>
      <c r="S74" s="70"/>
      <c r="T74" s="89"/>
      <c r="U74" s="77"/>
      <c r="V74" s="74"/>
      <c r="W74" s="70"/>
      <c r="X74" s="89"/>
      <c r="Y74" s="77"/>
      <c r="Z74" s="74"/>
      <c r="AA74" s="70"/>
      <c r="AB74" s="89"/>
      <c r="AC74" s="77"/>
    </row>
    <row r="75" spans="1:29" ht="17.25" customHeight="1">
      <c r="A75" s="70"/>
      <c r="B75" s="84"/>
      <c r="C75" s="85"/>
      <c r="D75" s="86"/>
      <c r="E75" s="74"/>
      <c r="F75" s="70"/>
      <c r="G75" s="84"/>
      <c r="H75" s="85"/>
      <c r="I75" s="86"/>
      <c r="J75" s="70"/>
      <c r="K75" s="87"/>
      <c r="L75" s="76"/>
      <c r="M75" s="88"/>
      <c r="N75" s="74"/>
      <c r="O75" s="70"/>
      <c r="P75" s="89"/>
      <c r="Q75" s="77"/>
      <c r="R75" s="74"/>
      <c r="S75" s="70"/>
      <c r="T75" s="89"/>
      <c r="U75" s="77"/>
      <c r="V75" s="74"/>
      <c r="W75" s="70"/>
      <c r="X75" s="89"/>
      <c r="Y75" s="77"/>
      <c r="Z75" s="74"/>
      <c r="AA75" s="70"/>
      <c r="AB75" s="89"/>
      <c r="AC75" s="77"/>
    </row>
    <row r="76" spans="1:29" ht="17.25" customHeight="1">
      <c r="A76" s="70"/>
      <c r="B76" s="84"/>
      <c r="C76" s="85"/>
      <c r="D76" s="86"/>
      <c r="E76" s="74"/>
      <c r="F76" s="70"/>
      <c r="G76" s="84"/>
      <c r="H76" s="85"/>
      <c r="I76" s="86"/>
      <c r="J76" s="70"/>
      <c r="K76" s="87"/>
      <c r="L76" s="76"/>
      <c r="M76" s="88"/>
      <c r="N76" s="74"/>
      <c r="O76" s="70"/>
      <c r="P76" s="89"/>
      <c r="Q76" s="77"/>
      <c r="R76" s="74"/>
      <c r="S76" s="70"/>
      <c r="T76" s="89"/>
      <c r="U76" s="77"/>
      <c r="V76" s="74"/>
      <c r="W76" s="70"/>
      <c r="X76" s="89"/>
      <c r="Y76" s="77"/>
      <c r="Z76" s="74"/>
      <c r="AA76" s="70"/>
      <c r="AB76" s="89"/>
      <c r="AC76" s="77"/>
    </row>
    <row r="77" spans="1:29" ht="17.25" customHeight="1">
      <c r="A77" s="70"/>
      <c r="B77" s="84"/>
      <c r="C77" s="85"/>
      <c r="D77" s="86"/>
      <c r="E77" s="74"/>
      <c r="F77" s="70"/>
      <c r="G77" s="84"/>
      <c r="H77" s="85"/>
      <c r="I77" s="86"/>
      <c r="J77" s="70"/>
      <c r="K77" s="87"/>
      <c r="L77" s="76"/>
      <c r="M77" s="88"/>
      <c r="N77" s="74"/>
      <c r="O77" s="70"/>
      <c r="P77" s="89"/>
      <c r="Q77" s="77"/>
      <c r="R77" s="74"/>
      <c r="S77" s="70"/>
      <c r="T77" s="89"/>
      <c r="U77" s="77"/>
      <c r="V77" s="74"/>
      <c r="W77" s="70"/>
      <c r="X77" s="89"/>
      <c r="Y77" s="77"/>
      <c r="Z77" s="74"/>
      <c r="AA77" s="70"/>
      <c r="AB77" s="89"/>
      <c r="AC77" s="77"/>
    </row>
    <row r="78" spans="1:29" ht="17.25" customHeight="1">
      <c r="A78" s="70"/>
      <c r="B78" s="84"/>
      <c r="C78" s="85"/>
      <c r="D78" s="86"/>
      <c r="E78" s="74"/>
      <c r="F78" s="70"/>
      <c r="G78" s="84"/>
      <c r="H78" s="85"/>
      <c r="I78" s="86"/>
      <c r="J78" s="70"/>
      <c r="K78" s="87"/>
      <c r="L78" s="76"/>
      <c r="M78" s="88"/>
      <c r="N78" s="74"/>
      <c r="O78" s="70"/>
      <c r="P78" s="89"/>
      <c r="Q78" s="77"/>
      <c r="R78" s="74"/>
      <c r="S78" s="70"/>
      <c r="T78" s="89"/>
      <c r="U78" s="77"/>
      <c r="V78" s="74"/>
      <c r="W78" s="70"/>
      <c r="X78" s="89"/>
      <c r="Y78" s="77"/>
      <c r="Z78" s="74"/>
      <c r="AA78" s="70"/>
      <c r="AB78" s="89"/>
      <c r="AC78" s="77"/>
    </row>
    <row r="79" spans="1:29" ht="17.25" customHeight="1">
      <c r="A79" s="70"/>
      <c r="B79" s="84"/>
      <c r="C79" s="85"/>
      <c r="D79" s="86"/>
      <c r="E79" s="74"/>
      <c r="F79" s="70"/>
      <c r="G79" s="84"/>
      <c r="H79" s="85"/>
      <c r="I79" s="86"/>
      <c r="J79" s="70"/>
      <c r="K79" s="87"/>
      <c r="L79" s="76"/>
      <c r="M79" s="88"/>
      <c r="N79" s="74"/>
      <c r="O79" s="70"/>
      <c r="P79" s="89"/>
      <c r="Q79" s="77"/>
      <c r="R79" s="74"/>
      <c r="S79" s="70"/>
      <c r="T79" s="89"/>
      <c r="U79" s="77"/>
      <c r="V79" s="74"/>
      <c r="W79" s="70"/>
      <c r="X79" s="89"/>
      <c r="Y79" s="77"/>
      <c r="Z79" s="74"/>
      <c r="AA79" s="70"/>
      <c r="AB79" s="89"/>
      <c r="AC79" s="77"/>
    </row>
    <row r="80" spans="1:29" ht="17.25" customHeight="1">
      <c r="A80" s="70"/>
      <c r="B80" s="84"/>
      <c r="C80" s="85"/>
      <c r="D80" s="86"/>
      <c r="E80" s="74"/>
      <c r="F80" s="70"/>
      <c r="G80" s="84"/>
      <c r="H80" s="85"/>
      <c r="I80" s="86"/>
      <c r="J80" s="70"/>
      <c r="K80" s="87"/>
      <c r="L80" s="76"/>
      <c r="M80" s="88"/>
      <c r="N80" s="74"/>
      <c r="O80" s="70"/>
      <c r="P80" s="89"/>
      <c r="Q80" s="77"/>
      <c r="R80" s="74"/>
      <c r="S80" s="70"/>
      <c r="T80" s="89"/>
      <c r="U80" s="77"/>
      <c r="V80" s="74"/>
      <c r="W80" s="70"/>
      <c r="X80" s="89"/>
      <c r="Y80" s="77"/>
      <c r="Z80" s="74"/>
      <c r="AA80" s="70"/>
      <c r="AB80" s="89"/>
      <c r="AC80" s="77"/>
    </row>
    <row r="81" spans="1:29" ht="17.25" customHeight="1">
      <c r="A81" s="70"/>
      <c r="B81" s="84"/>
      <c r="C81" s="85"/>
      <c r="D81" s="86"/>
      <c r="E81" s="74"/>
      <c r="F81" s="70"/>
      <c r="G81" s="84"/>
      <c r="H81" s="85"/>
      <c r="I81" s="86"/>
      <c r="J81" s="70"/>
      <c r="K81" s="87"/>
      <c r="L81" s="76"/>
      <c r="M81" s="88"/>
      <c r="N81" s="74"/>
      <c r="O81" s="70"/>
      <c r="P81" s="89"/>
      <c r="Q81" s="77"/>
      <c r="R81" s="74"/>
      <c r="S81" s="70"/>
      <c r="T81" s="89"/>
      <c r="U81" s="77"/>
      <c r="V81" s="74"/>
      <c r="W81" s="70"/>
      <c r="X81" s="89"/>
      <c r="Y81" s="77"/>
      <c r="Z81" s="74"/>
      <c r="AA81" s="70"/>
      <c r="AB81" s="89"/>
      <c r="AC81" s="77"/>
    </row>
    <row r="82" spans="1:29" ht="17.25" customHeight="1">
      <c r="A82" s="70"/>
      <c r="B82" s="84"/>
      <c r="C82" s="85"/>
      <c r="D82" s="86"/>
      <c r="E82" s="74"/>
      <c r="F82" s="70"/>
      <c r="G82" s="84"/>
      <c r="H82" s="85"/>
      <c r="I82" s="86"/>
      <c r="J82" s="70"/>
      <c r="K82" s="87"/>
      <c r="L82" s="76"/>
      <c r="M82" s="88"/>
      <c r="N82" s="74"/>
      <c r="O82" s="70"/>
      <c r="P82" s="89"/>
      <c r="Q82" s="77"/>
      <c r="R82" s="74"/>
      <c r="S82" s="70"/>
      <c r="T82" s="89"/>
      <c r="U82" s="77"/>
      <c r="V82" s="74"/>
      <c r="W82" s="70"/>
      <c r="X82" s="89"/>
      <c r="Y82" s="77"/>
      <c r="Z82" s="74"/>
      <c r="AA82" s="70"/>
      <c r="AB82" s="89"/>
      <c r="AC82" s="77"/>
    </row>
    <row r="83" spans="1:29" ht="17.25" customHeight="1">
      <c r="A83" s="70"/>
      <c r="B83" s="84"/>
      <c r="C83" s="85"/>
      <c r="D83" s="86"/>
      <c r="E83" s="74"/>
      <c r="F83" s="70"/>
      <c r="G83" s="84"/>
      <c r="H83" s="85"/>
      <c r="I83" s="86"/>
      <c r="J83" s="70"/>
      <c r="K83" s="87"/>
      <c r="L83" s="76"/>
      <c r="M83" s="88"/>
      <c r="N83" s="74"/>
      <c r="O83" s="70"/>
      <c r="P83" s="89"/>
      <c r="Q83" s="77"/>
      <c r="R83" s="74"/>
      <c r="S83" s="70"/>
      <c r="T83" s="89"/>
      <c r="U83" s="77"/>
      <c r="V83" s="74"/>
      <c r="W83" s="70"/>
      <c r="X83" s="89"/>
      <c r="Y83" s="77"/>
      <c r="Z83" s="74"/>
      <c r="AA83" s="70"/>
      <c r="AB83" s="89"/>
      <c r="AC83" s="77"/>
    </row>
    <row r="84" spans="1:29" ht="17.25" customHeight="1">
      <c r="A84" s="70"/>
      <c r="B84" s="84"/>
      <c r="C84" s="85"/>
      <c r="D84" s="86"/>
      <c r="E84" s="74"/>
      <c r="F84" s="70"/>
      <c r="G84" s="84"/>
      <c r="H84" s="85"/>
      <c r="I84" s="86"/>
      <c r="J84" s="70"/>
      <c r="K84" s="87"/>
      <c r="L84" s="76"/>
      <c r="M84" s="88"/>
      <c r="N84" s="74"/>
      <c r="O84" s="70"/>
      <c r="P84" s="89"/>
      <c r="Q84" s="77"/>
      <c r="R84" s="74"/>
      <c r="S84" s="70"/>
      <c r="T84" s="89"/>
      <c r="U84" s="77"/>
      <c r="V84" s="74"/>
      <c r="W84" s="70"/>
      <c r="X84" s="89"/>
      <c r="Y84" s="77"/>
      <c r="Z84" s="74"/>
      <c r="AA84" s="70"/>
      <c r="AB84" s="89"/>
      <c r="AC84" s="77"/>
    </row>
    <row r="85" spans="1:29" ht="17.25" customHeight="1">
      <c r="A85" s="90"/>
      <c r="B85" s="71"/>
      <c r="C85" s="72"/>
      <c r="D85" s="91"/>
      <c r="E85" s="74"/>
      <c r="F85" s="90"/>
      <c r="G85" s="71"/>
      <c r="H85" s="72"/>
      <c r="I85" s="91"/>
      <c r="J85" s="70"/>
      <c r="K85" s="87"/>
      <c r="L85" s="76"/>
      <c r="M85" s="88"/>
      <c r="N85" s="74"/>
      <c r="O85" s="70"/>
      <c r="P85" s="89"/>
      <c r="Q85" s="77"/>
      <c r="R85" s="74"/>
      <c r="S85" s="70"/>
      <c r="T85" s="89"/>
      <c r="U85" s="77"/>
      <c r="V85" s="74"/>
      <c r="W85" s="70"/>
      <c r="X85" s="89"/>
      <c r="Y85" s="77"/>
      <c r="Z85" s="74"/>
      <c r="AA85" s="70"/>
      <c r="AB85" s="89"/>
      <c r="AC85" s="77"/>
    </row>
    <row r="86" spans="1:29" ht="17.25" customHeight="1">
      <c r="A86" s="90"/>
      <c r="B86" s="71"/>
      <c r="C86" s="72"/>
      <c r="D86" s="91"/>
      <c r="E86" s="74"/>
      <c r="F86" s="90"/>
      <c r="G86" s="71"/>
      <c r="H86" s="72"/>
      <c r="I86" s="91"/>
      <c r="J86" s="70"/>
      <c r="K86" s="75"/>
      <c r="L86" s="76"/>
      <c r="M86" s="77"/>
      <c r="N86" s="74"/>
      <c r="O86" s="70"/>
      <c r="P86" s="89"/>
      <c r="Q86" s="77"/>
      <c r="R86" s="74"/>
      <c r="S86" s="70"/>
      <c r="T86" s="89"/>
      <c r="U86" s="77"/>
      <c r="V86" s="74"/>
      <c r="W86" s="70"/>
      <c r="X86" s="89"/>
      <c r="Y86" s="77"/>
      <c r="Z86" s="74"/>
      <c r="AA86" s="70"/>
      <c r="AB86" s="89"/>
      <c r="AC86" s="77"/>
    </row>
    <row r="87" spans="1:29" ht="17.25" customHeight="1">
      <c r="A87" s="90"/>
      <c r="B87" s="71"/>
      <c r="C87" s="72"/>
      <c r="D87" s="91"/>
      <c r="E87" s="74"/>
      <c r="F87" s="90"/>
      <c r="G87" s="71"/>
      <c r="H87" s="72"/>
      <c r="I87" s="91"/>
      <c r="J87" s="70"/>
      <c r="K87" s="75"/>
      <c r="L87" s="76"/>
      <c r="M87" s="77"/>
      <c r="N87" s="74"/>
      <c r="O87" s="70"/>
      <c r="P87" s="89"/>
      <c r="Q87" s="77"/>
      <c r="R87" s="74"/>
      <c r="S87" s="70"/>
      <c r="T87" s="89"/>
      <c r="U87" s="77"/>
      <c r="V87" s="74"/>
      <c r="W87" s="70"/>
      <c r="X87" s="89"/>
      <c r="Y87" s="77"/>
      <c r="Z87" s="74"/>
      <c r="AA87" s="70"/>
      <c r="AB87" s="89"/>
      <c r="AC87" s="77"/>
    </row>
    <row r="88" spans="1:29" ht="17.25" customHeight="1" thickBot="1">
      <c r="A88" s="90"/>
      <c r="B88" s="71"/>
      <c r="C88" s="72"/>
      <c r="D88" s="91"/>
      <c r="E88" s="74"/>
      <c r="F88" s="90"/>
      <c r="G88" s="71"/>
      <c r="H88" s="72"/>
      <c r="I88" s="91"/>
      <c r="J88" s="92"/>
      <c r="K88" s="93"/>
      <c r="L88" s="94"/>
      <c r="M88" s="95"/>
      <c r="N88" s="74"/>
      <c r="O88" s="83"/>
      <c r="P88" s="96"/>
      <c r="Q88" s="88"/>
      <c r="R88" s="74"/>
      <c r="S88" s="83"/>
      <c r="T88" s="96"/>
      <c r="U88" s="88"/>
      <c r="V88" s="74"/>
      <c r="W88" s="83"/>
      <c r="X88" s="96"/>
      <c r="Y88" s="88"/>
      <c r="Z88" s="74"/>
      <c r="AA88" s="83"/>
      <c r="AB88" s="96"/>
      <c r="AC88" s="88"/>
    </row>
    <row r="89" spans="1:29" ht="17.25" customHeight="1" thickBot="1">
      <c r="A89" s="20" t="s">
        <v>5</v>
      </c>
      <c r="B89" s="26"/>
      <c r="C89" s="27"/>
      <c r="D89" s="28">
        <f>SUM(D5:D88)</f>
        <v>0</v>
      </c>
      <c r="F89" s="20" t="s">
        <v>5</v>
      </c>
      <c r="G89" s="26"/>
      <c r="H89" s="27"/>
      <c r="I89" s="28">
        <f>SUM(I5:I88)</f>
        <v>0</v>
      </c>
      <c r="J89" s="20" t="s">
        <v>5</v>
      </c>
      <c r="K89" s="23"/>
      <c r="L89" s="24"/>
      <c r="M89" s="22">
        <f>SUM(M5:M88)</f>
        <v>0</v>
      </c>
      <c r="O89" s="20" t="s">
        <v>5</v>
      </c>
      <c r="P89" s="21"/>
      <c r="Q89" s="22">
        <f>SUM(Q5:Q88)</f>
        <v>0</v>
      </c>
      <c r="S89" s="20" t="s">
        <v>5</v>
      </c>
      <c r="T89" s="21"/>
      <c r="U89" s="22">
        <f>SUM(U5:U88)</f>
        <v>0</v>
      </c>
      <c r="W89" s="20" t="s">
        <v>5</v>
      </c>
      <c r="X89" s="21"/>
      <c r="Y89" s="22">
        <f>SUM(Y5:Y88)</f>
        <v>0</v>
      </c>
      <c r="AA89" s="20" t="s">
        <v>5</v>
      </c>
      <c r="AB89" s="21"/>
      <c r="AC89" s="22">
        <f>SUM(AC5:AC88)</f>
        <v>0</v>
      </c>
    </row>
    <row r="90" spans="1:29" ht="17.25" customHeight="1">
      <c r="A90" s="8"/>
      <c r="B90" s="8"/>
      <c r="C90" s="8"/>
      <c r="D90" s="29"/>
      <c r="F90" s="8"/>
      <c r="G90" s="8"/>
      <c r="H90" s="8"/>
      <c r="I90" s="29"/>
      <c r="J90" s="8"/>
      <c r="K90" s="10"/>
      <c r="L90" s="10"/>
      <c r="M90" s="25"/>
      <c r="O90" s="8"/>
      <c r="P90" s="9"/>
      <c r="Q90" s="8"/>
      <c r="S90" s="8"/>
      <c r="T90" s="8"/>
      <c r="U90" s="10"/>
      <c r="W90" s="8"/>
      <c r="X90" s="8"/>
      <c r="Y90" s="10"/>
      <c r="AA90" s="8"/>
      <c r="AB90" s="8"/>
      <c r="AC90" s="8"/>
    </row>
    <row r="91" spans="1:29" ht="17.25" customHeight="1">
      <c r="J91" s="8"/>
      <c r="K91" s="10"/>
      <c r="L91" s="10"/>
      <c r="M91" s="25"/>
    </row>
  </sheetData>
  <sheetProtection sheet="1" objects="1" scenarios="1"/>
  <mergeCells count="14">
    <mergeCell ref="A1:D1"/>
    <mergeCell ref="B2:D3"/>
    <mergeCell ref="J1:M1"/>
    <mergeCell ref="K2:M3"/>
    <mergeCell ref="F1:I1"/>
    <mergeCell ref="G2:I3"/>
    <mergeCell ref="AA1:AC1"/>
    <mergeCell ref="AB2:AC3"/>
    <mergeCell ref="O1:Q1"/>
    <mergeCell ref="P2:Q3"/>
    <mergeCell ref="S1:U1"/>
    <mergeCell ref="T2:U3"/>
    <mergeCell ref="W1:Y1"/>
    <mergeCell ref="X2:Y3"/>
  </mergeCells>
  <phoneticPr fontId="3"/>
  <printOptions horizontalCentered="1" verticalCentered="1"/>
  <pageMargins left="0" right="0" top="0" bottom="0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opLeftCell="L1" zoomScaleNormal="100" workbookViewId="0">
      <selection activeCell="P18" sqref="P18"/>
    </sheetView>
  </sheetViews>
  <sheetFormatPr defaultRowHeight="11.25"/>
  <cols>
    <col min="1" max="1" width="4.1640625" style="11" customWidth="1"/>
    <col min="2" max="2" width="14" style="11" customWidth="1"/>
    <col min="3" max="3" width="6.6640625" style="11" customWidth="1"/>
    <col min="4" max="4" width="14.83203125" style="11" customWidth="1"/>
    <col min="5" max="5" width="2.1640625" style="11" customWidth="1"/>
    <col min="6" max="6" width="4.1640625" style="11" customWidth="1"/>
    <col min="7" max="7" width="14" style="11" customWidth="1"/>
    <col min="8" max="8" width="6.6640625" style="11" customWidth="1"/>
    <col min="9" max="9" width="14.83203125" style="11" customWidth="1"/>
    <col min="10" max="10" width="4.1640625" style="11" customWidth="1"/>
    <col min="11" max="11" width="14" style="11" customWidth="1"/>
    <col min="12" max="12" width="6.83203125" style="11" customWidth="1"/>
    <col min="13" max="13" width="14.33203125" style="11" customWidth="1"/>
    <col min="14" max="14" width="2.1640625" style="11" customWidth="1"/>
    <col min="15" max="15" width="4.1640625" style="11" customWidth="1"/>
    <col min="16" max="16" width="14" style="11" customWidth="1"/>
    <col min="17" max="17" width="14.33203125" style="11" customWidth="1"/>
    <col min="18" max="18" width="2.1640625" style="11" customWidth="1"/>
    <col min="19" max="19" width="4.1640625" style="11" customWidth="1"/>
    <col min="20" max="20" width="14" style="11" customWidth="1"/>
    <col min="21" max="21" width="14.33203125" style="11" customWidth="1"/>
    <col min="22" max="22" width="2.1640625" style="11" customWidth="1"/>
    <col min="23" max="23" width="4.1640625" style="11" customWidth="1"/>
    <col min="24" max="24" width="14" style="11" customWidth="1"/>
    <col min="25" max="25" width="14.33203125" style="11" customWidth="1"/>
    <col min="26" max="26" width="2.1640625" style="11" customWidth="1"/>
    <col min="27" max="27" width="4.1640625" style="11" customWidth="1"/>
    <col min="28" max="28" width="14" style="11" customWidth="1"/>
    <col min="29" max="29" width="14.33203125" style="11" customWidth="1"/>
    <col min="30" max="16384" width="9.33203125" style="11"/>
  </cols>
  <sheetData>
    <row r="1" spans="1:29" ht="19.5" thickBot="1">
      <c r="A1" s="119"/>
      <c r="B1" s="119"/>
      <c r="C1" s="119"/>
      <c r="D1" s="119"/>
      <c r="F1" s="119"/>
      <c r="G1" s="119"/>
      <c r="H1" s="119"/>
      <c r="I1" s="119"/>
      <c r="J1" s="128"/>
      <c r="K1" s="128"/>
      <c r="L1" s="128"/>
      <c r="M1" s="128"/>
      <c r="O1" s="119"/>
      <c r="P1" s="119"/>
      <c r="Q1" s="119"/>
      <c r="S1" s="119"/>
      <c r="T1" s="119"/>
      <c r="U1" s="119"/>
      <c r="W1" s="119"/>
      <c r="X1" s="119"/>
      <c r="Y1" s="119"/>
      <c r="AA1" s="119"/>
      <c r="AB1" s="119"/>
      <c r="AC1" s="119"/>
    </row>
    <row r="2" spans="1:29" ht="17.25" customHeight="1">
      <c r="A2" s="44">
        <f>資金繰表!A47</f>
        <v>2</v>
      </c>
      <c r="B2" s="124" t="s">
        <v>22</v>
      </c>
      <c r="C2" s="124"/>
      <c r="D2" s="125"/>
      <c r="F2" s="43">
        <f>資金繰表!A47</f>
        <v>2</v>
      </c>
      <c r="G2" s="124" t="s">
        <v>23</v>
      </c>
      <c r="H2" s="124"/>
      <c r="I2" s="125"/>
      <c r="J2" s="42">
        <f>資金繰表!A47</f>
        <v>2</v>
      </c>
      <c r="K2" s="120" t="s">
        <v>6</v>
      </c>
      <c r="L2" s="129"/>
      <c r="M2" s="121"/>
      <c r="O2" s="42">
        <f>資金繰表!A47</f>
        <v>2</v>
      </c>
      <c r="P2" s="120" t="s">
        <v>7</v>
      </c>
      <c r="Q2" s="121"/>
      <c r="S2" s="42">
        <f>資金繰表!A47</f>
        <v>2</v>
      </c>
      <c r="T2" s="120" t="s">
        <v>8</v>
      </c>
      <c r="U2" s="121"/>
      <c r="W2" s="42">
        <f>資金繰表!A47</f>
        <v>2</v>
      </c>
      <c r="X2" s="120" t="s">
        <v>9</v>
      </c>
      <c r="Y2" s="121"/>
      <c r="AA2" s="42">
        <f>資金繰表!A47</f>
        <v>2</v>
      </c>
      <c r="AB2" s="120" t="s">
        <v>4</v>
      </c>
      <c r="AC2" s="121"/>
    </row>
    <row r="3" spans="1:29" ht="17.25" customHeight="1">
      <c r="A3" s="40" t="s">
        <v>25</v>
      </c>
      <c r="B3" s="126"/>
      <c r="C3" s="126"/>
      <c r="D3" s="127"/>
      <c r="F3" s="40" t="s">
        <v>25</v>
      </c>
      <c r="G3" s="126"/>
      <c r="H3" s="126"/>
      <c r="I3" s="127"/>
      <c r="J3" s="36" t="s">
        <v>25</v>
      </c>
      <c r="K3" s="122"/>
      <c r="L3" s="130"/>
      <c r="M3" s="123"/>
      <c r="O3" s="36" t="s">
        <v>25</v>
      </c>
      <c r="P3" s="122"/>
      <c r="Q3" s="123"/>
      <c r="S3" s="36" t="s">
        <v>25</v>
      </c>
      <c r="T3" s="122"/>
      <c r="U3" s="123"/>
      <c r="W3" s="41" t="s">
        <v>25</v>
      </c>
      <c r="X3" s="122"/>
      <c r="Y3" s="123"/>
      <c r="AA3" s="41" t="s">
        <v>25</v>
      </c>
      <c r="AB3" s="122"/>
      <c r="AC3" s="123"/>
    </row>
    <row r="4" spans="1:29" ht="17.25" customHeight="1">
      <c r="A4" s="12" t="s">
        <v>0</v>
      </c>
      <c r="B4" s="13" t="s">
        <v>10</v>
      </c>
      <c r="C4" s="14"/>
      <c r="D4" s="15" t="s">
        <v>11</v>
      </c>
      <c r="F4" s="12" t="s">
        <v>0</v>
      </c>
      <c r="G4" s="13" t="s">
        <v>24</v>
      </c>
      <c r="H4" s="14"/>
      <c r="I4" s="15" t="s">
        <v>11</v>
      </c>
      <c r="J4" s="12" t="s">
        <v>0</v>
      </c>
      <c r="K4" s="16" t="s">
        <v>12</v>
      </c>
      <c r="L4" s="13"/>
      <c r="M4" s="17" t="s">
        <v>13</v>
      </c>
      <c r="O4" s="12" t="s">
        <v>0</v>
      </c>
      <c r="P4" s="18" t="s">
        <v>14</v>
      </c>
      <c r="Q4" s="19" t="s">
        <v>11</v>
      </c>
      <c r="S4" s="12" t="s">
        <v>0</v>
      </c>
      <c r="T4" s="18" t="s">
        <v>14</v>
      </c>
      <c r="U4" s="19" t="s">
        <v>11</v>
      </c>
      <c r="W4" s="12" t="s">
        <v>0</v>
      </c>
      <c r="X4" s="18" t="s">
        <v>14</v>
      </c>
      <c r="Y4" s="19" t="s">
        <v>11</v>
      </c>
      <c r="AA4" s="12" t="s">
        <v>0</v>
      </c>
      <c r="AB4" s="18" t="s">
        <v>14</v>
      </c>
      <c r="AC4" s="19" t="s">
        <v>11</v>
      </c>
    </row>
    <row r="5" spans="1:29" ht="17.25" customHeight="1">
      <c r="A5" s="70"/>
      <c r="B5" s="71"/>
      <c r="C5" s="72"/>
      <c r="D5" s="73"/>
      <c r="E5" s="74"/>
      <c r="F5" s="70"/>
      <c r="G5" s="71" t="s">
        <v>15</v>
      </c>
      <c r="H5" s="72"/>
      <c r="I5" s="73"/>
      <c r="J5" s="70"/>
      <c r="K5" s="75" t="s">
        <v>16</v>
      </c>
      <c r="L5" s="76"/>
      <c r="M5" s="77"/>
      <c r="N5" s="74"/>
      <c r="O5" s="78">
        <v>4</v>
      </c>
      <c r="P5" s="79"/>
      <c r="Q5" s="80"/>
      <c r="R5" s="81"/>
      <c r="S5" s="78"/>
      <c r="T5" s="79"/>
      <c r="U5" s="80"/>
      <c r="V5" s="81"/>
      <c r="W5" s="78"/>
      <c r="X5" s="79"/>
      <c r="Y5" s="80"/>
      <c r="Z5" s="81"/>
      <c r="AA5" s="78"/>
      <c r="AB5" s="79"/>
      <c r="AC5" s="80"/>
    </row>
    <row r="6" spans="1:29" ht="17.25" customHeight="1">
      <c r="A6" s="70"/>
      <c r="B6" s="71"/>
      <c r="C6" s="72"/>
      <c r="D6" s="73"/>
      <c r="E6" s="74"/>
      <c r="F6" s="70"/>
      <c r="G6" s="71"/>
      <c r="H6" s="72"/>
      <c r="I6" s="73"/>
      <c r="J6" s="70"/>
      <c r="K6" s="75"/>
      <c r="L6" s="76"/>
      <c r="M6" s="77"/>
      <c r="N6" s="74"/>
      <c r="O6" s="78"/>
      <c r="P6" s="79"/>
      <c r="Q6" s="80"/>
      <c r="R6" s="81"/>
      <c r="S6" s="78"/>
      <c r="T6" s="79"/>
      <c r="U6" s="80"/>
      <c r="V6" s="81"/>
      <c r="W6" s="78"/>
      <c r="X6" s="79"/>
      <c r="Y6" s="80"/>
      <c r="Z6" s="81"/>
      <c r="AA6" s="78"/>
      <c r="AB6" s="79"/>
      <c r="AC6" s="80"/>
    </row>
    <row r="7" spans="1:29" ht="17.25" customHeight="1">
      <c r="A7" s="70"/>
      <c r="B7" s="71"/>
      <c r="C7" s="72"/>
      <c r="D7" s="73"/>
      <c r="E7" s="74"/>
      <c r="F7" s="70"/>
      <c r="G7" s="71"/>
      <c r="H7" s="72"/>
      <c r="I7" s="73"/>
      <c r="J7" s="70"/>
      <c r="K7" s="75"/>
      <c r="L7" s="76"/>
      <c r="M7" s="77"/>
      <c r="N7" s="74"/>
      <c r="O7" s="78"/>
      <c r="P7" s="79"/>
      <c r="Q7" s="80"/>
      <c r="R7" s="81"/>
      <c r="S7" s="78"/>
      <c r="T7" s="79"/>
      <c r="U7" s="80"/>
      <c r="V7" s="81"/>
      <c r="W7" s="78"/>
      <c r="X7" s="79"/>
      <c r="Y7" s="80"/>
      <c r="Z7" s="81"/>
      <c r="AA7" s="78"/>
      <c r="AB7" s="79"/>
      <c r="AC7" s="80"/>
    </row>
    <row r="8" spans="1:29" ht="17.25" customHeight="1">
      <c r="A8" s="70"/>
      <c r="B8" s="71"/>
      <c r="C8" s="72"/>
      <c r="D8" s="73"/>
      <c r="E8" s="74"/>
      <c r="F8" s="70"/>
      <c r="G8" s="71"/>
      <c r="H8" s="72"/>
      <c r="I8" s="73"/>
      <c r="J8" s="70"/>
      <c r="K8" s="75"/>
      <c r="L8" s="76"/>
      <c r="M8" s="77"/>
      <c r="N8" s="74"/>
      <c r="O8" s="78"/>
      <c r="P8" s="79"/>
      <c r="Q8" s="80"/>
      <c r="R8" s="81"/>
      <c r="S8" s="78"/>
      <c r="T8" s="79"/>
      <c r="U8" s="80"/>
      <c r="V8" s="81"/>
      <c r="W8" s="78"/>
      <c r="X8" s="79"/>
      <c r="Y8" s="80"/>
      <c r="Z8" s="81"/>
      <c r="AA8" s="78"/>
      <c r="AB8" s="79"/>
      <c r="AC8" s="80"/>
    </row>
    <row r="9" spans="1:29" ht="17.25" customHeight="1">
      <c r="A9" s="70"/>
      <c r="B9" s="71"/>
      <c r="C9" s="72"/>
      <c r="D9" s="73"/>
      <c r="E9" s="74"/>
      <c r="F9" s="70"/>
      <c r="G9" s="71"/>
      <c r="H9" s="72"/>
      <c r="I9" s="73"/>
      <c r="J9" s="70"/>
      <c r="K9" s="75"/>
      <c r="L9" s="76"/>
      <c r="M9" s="77"/>
      <c r="N9" s="74"/>
      <c r="O9" s="78"/>
      <c r="P9" s="79"/>
      <c r="Q9" s="80"/>
      <c r="R9" s="81"/>
      <c r="S9" s="78"/>
      <c r="T9" s="79"/>
      <c r="U9" s="80"/>
      <c r="V9" s="81"/>
      <c r="W9" s="78"/>
      <c r="X9" s="79"/>
      <c r="Y9" s="80"/>
      <c r="Z9" s="81"/>
      <c r="AA9" s="78"/>
      <c r="AB9" s="79"/>
      <c r="AC9" s="80"/>
    </row>
    <row r="10" spans="1:29" ht="17.25" customHeight="1">
      <c r="A10" s="70"/>
      <c r="B10" s="71"/>
      <c r="C10" s="72"/>
      <c r="D10" s="73"/>
      <c r="E10" s="74"/>
      <c r="F10" s="70"/>
      <c r="G10" s="71"/>
      <c r="H10" s="72"/>
      <c r="I10" s="73"/>
      <c r="J10" s="70"/>
      <c r="K10" s="75"/>
      <c r="L10" s="76"/>
      <c r="M10" s="77"/>
      <c r="N10" s="74"/>
      <c r="O10" s="78"/>
      <c r="P10" s="79"/>
      <c r="Q10" s="80"/>
      <c r="R10" s="81"/>
      <c r="S10" s="78"/>
      <c r="T10" s="79"/>
      <c r="U10" s="80"/>
      <c r="V10" s="81"/>
      <c r="W10" s="78"/>
      <c r="X10" s="79"/>
      <c r="Y10" s="80"/>
      <c r="Z10" s="81"/>
      <c r="AA10" s="78"/>
      <c r="AB10" s="79"/>
      <c r="AC10" s="80"/>
    </row>
    <row r="11" spans="1:29" ht="17.25" customHeight="1">
      <c r="A11" s="70"/>
      <c r="B11" s="71"/>
      <c r="C11" s="72"/>
      <c r="D11" s="73"/>
      <c r="E11" s="74"/>
      <c r="F11" s="70"/>
      <c r="G11" s="71"/>
      <c r="H11" s="72"/>
      <c r="I11" s="73"/>
      <c r="J11" s="70"/>
      <c r="K11" s="75"/>
      <c r="L11" s="76"/>
      <c r="M11" s="77"/>
      <c r="N11" s="74"/>
      <c r="O11" s="78"/>
      <c r="P11" s="79"/>
      <c r="Q11" s="80"/>
      <c r="R11" s="81"/>
      <c r="S11" s="78"/>
      <c r="T11" s="79"/>
      <c r="U11" s="80"/>
      <c r="V11" s="81"/>
      <c r="W11" s="78"/>
      <c r="X11" s="79"/>
      <c r="Y11" s="80"/>
      <c r="Z11" s="81"/>
      <c r="AA11" s="78"/>
      <c r="AB11" s="79"/>
      <c r="AC11" s="80"/>
    </row>
    <row r="12" spans="1:29" ht="17.25" customHeight="1">
      <c r="A12" s="70"/>
      <c r="B12" s="71"/>
      <c r="C12" s="72"/>
      <c r="D12" s="73"/>
      <c r="E12" s="74"/>
      <c r="F12" s="70"/>
      <c r="G12" s="71"/>
      <c r="H12" s="72"/>
      <c r="I12" s="73"/>
      <c r="J12" s="70"/>
      <c r="K12" s="75"/>
      <c r="L12" s="76"/>
      <c r="M12" s="77"/>
      <c r="N12" s="74"/>
      <c r="O12" s="78"/>
      <c r="P12" s="79"/>
      <c r="Q12" s="80"/>
      <c r="R12" s="81"/>
      <c r="S12" s="78"/>
      <c r="T12" s="79"/>
      <c r="U12" s="80"/>
      <c r="V12" s="81"/>
      <c r="W12" s="78"/>
      <c r="X12" s="79"/>
      <c r="Y12" s="80"/>
      <c r="Z12" s="81"/>
      <c r="AA12" s="78"/>
      <c r="AB12" s="79"/>
      <c r="AC12" s="80"/>
    </row>
    <row r="13" spans="1:29" ht="17.25" customHeight="1">
      <c r="A13" s="70"/>
      <c r="B13" s="82"/>
      <c r="C13" s="72"/>
      <c r="D13" s="73"/>
      <c r="E13" s="74"/>
      <c r="F13" s="70"/>
      <c r="G13" s="82"/>
      <c r="H13" s="72"/>
      <c r="I13" s="73"/>
      <c r="J13" s="70"/>
      <c r="K13" s="75"/>
      <c r="L13" s="76"/>
      <c r="M13" s="77"/>
      <c r="N13" s="74"/>
      <c r="O13" s="78"/>
      <c r="P13" s="79"/>
      <c r="Q13" s="80"/>
      <c r="R13" s="81"/>
      <c r="S13" s="78"/>
      <c r="T13" s="79"/>
      <c r="U13" s="80"/>
      <c r="V13" s="81"/>
      <c r="W13" s="78"/>
      <c r="X13" s="79"/>
      <c r="Y13" s="80"/>
      <c r="Z13" s="81"/>
      <c r="AA13" s="78"/>
      <c r="AB13" s="79"/>
      <c r="AC13" s="80"/>
    </row>
    <row r="14" spans="1:29" ht="17.25" customHeight="1">
      <c r="A14" s="70"/>
      <c r="B14" s="71"/>
      <c r="C14" s="72"/>
      <c r="D14" s="73"/>
      <c r="E14" s="74"/>
      <c r="F14" s="70"/>
      <c r="G14" s="71"/>
      <c r="H14" s="72"/>
      <c r="I14" s="73"/>
      <c r="J14" s="70"/>
      <c r="K14" s="75"/>
      <c r="L14" s="76"/>
      <c r="M14" s="77"/>
      <c r="N14" s="74"/>
      <c r="O14" s="78"/>
      <c r="P14" s="79"/>
      <c r="Q14" s="80"/>
      <c r="R14" s="81"/>
      <c r="S14" s="78"/>
      <c r="T14" s="79"/>
      <c r="U14" s="80"/>
      <c r="V14" s="81"/>
      <c r="W14" s="78"/>
      <c r="X14" s="79"/>
      <c r="Y14" s="80"/>
      <c r="Z14" s="81"/>
      <c r="AA14" s="78"/>
      <c r="AB14" s="79"/>
      <c r="AC14" s="80"/>
    </row>
    <row r="15" spans="1:29" ht="17.25" customHeight="1">
      <c r="A15" s="83"/>
      <c r="B15" s="84"/>
      <c r="C15" s="85"/>
      <c r="D15" s="86"/>
      <c r="E15" s="74"/>
      <c r="F15" s="83"/>
      <c r="G15" s="84"/>
      <c r="H15" s="85"/>
      <c r="I15" s="86"/>
      <c r="J15" s="70"/>
      <c r="K15" s="75"/>
      <c r="L15" s="76"/>
      <c r="M15" s="77"/>
      <c r="N15" s="74"/>
      <c r="O15" s="78"/>
      <c r="P15" s="79"/>
      <c r="Q15" s="80"/>
      <c r="R15" s="81"/>
      <c r="S15" s="78"/>
      <c r="T15" s="79"/>
      <c r="U15" s="80"/>
      <c r="V15" s="81"/>
      <c r="W15" s="78"/>
      <c r="X15" s="79"/>
      <c r="Y15" s="80"/>
      <c r="Z15" s="81"/>
      <c r="AA15" s="78"/>
      <c r="AB15" s="79"/>
      <c r="AC15" s="80"/>
    </row>
    <row r="16" spans="1:29" ht="17.25" customHeight="1">
      <c r="A16" s="70"/>
      <c r="B16" s="71"/>
      <c r="C16" s="72"/>
      <c r="D16" s="73"/>
      <c r="E16" s="74"/>
      <c r="F16" s="70"/>
      <c r="G16" s="71"/>
      <c r="H16" s="72"/>
      <c r="I16" s="73"/>
      <c r="J16" s="70"/>
      <c r="K16" s="75"/>
      <c r="L16" s="76"/>
      <c r="M16" s="77"/>
      <c r="N16" s="74"/>
      <c r="O16" s="78"/>
      <c r="P16" s="79"/>
      <c r="Q16" s="80"/>
      <c r="R16" s="81"/>
      <c r="S16" s="78"/>
      <c r="T16" s="79"/>
      <c r="U16" s="80"/>
      <c r="V16" s="81"/>
      <c r="W16" s="78"/>
      <c r="X16" s="79"/>
      <c r="Y16" s="80"/>
      <c r="Z16" s="81"/>
      <c r="AA16" s="78"/>
      <c r="AB16" s="79"/>
      <c r="AC16" s="80"/>
    </row>
    <row r="17" spans="1:29" ht="17.25" customHeight="1">
      <c r="A17" s="83"/>
      <c r="B17" s="84"/>
      <c r="C17" s="85"/>
      <c r="D17" s="86"/>
      <c r="E17" s="74"/>
      <c r="F17" s="83"/>
      <c r="G17" s="84"/>
      <c r="H17" s="85"/>
      <c r="I17" s="86"/>
      <c r="J17" s="70"/>
      <c r="K17" s="75"/>
      <c r="L17" s="76"/>
      <c r="M17" s="77"/>
      <c r="N17" s="74"/>
      <c r="O17" s="78"/>
      <c r="P17" s="79"/>
      <c r="Q17" s="80"/>
      <c r="R17" s="81"/>
      <c r="S17" s="78"/>
      <c r="T17" s="79"/>
      <c r="U17" s="80"/>
      <c r="V17" s="81"/>
      <c r="W17" s="78"/>
      <c r="X17" s="79"/>
      <c r="Y17" s="80"/>
      <c r="Z17" s="81"/>
      <c r="AA17" s="78"/>
      <c r="AB17" s="79"/>
      <c r="AC17" s="80"/>
    </row>
    <row r="18" spans="1:29" ht="17.25" customHeight="1">
      <c r="A18" s="83"/>
      <c r="B18" s="84"/>
      <c r="C18" s="85"/>
      <c r="D18" s="86"/>
      <c r="E18" s="74"/>
      <c r="F18" s="83"/>
      <c r="G18" s="84"/>
      <c r="H18" s="85"/>
      <c r="I18" s="86"/>
      <c r="J18" s="70"/>
      <c r="K18" s="75"/>
      <c r="L18" s="76"/>
      <c r="M18" s="77"/>
      <c r="N18" s="74"/>
      <c r="O18" s="78"/>
      <c r="P18" s="79"/>
      <c r="Q18" s="80"/>
      <c r="R18" s="81"/>
      <c r="S18" s="78"/>
      <c r="T18" s="79"/>
      <c r="U18" s="80"/>
      <c r="V18" s="81"/>
      <c r="W18" s="78"/>
      <c r="X18" s="79"/>
      <c r="Y18" s="80"/>
      <c r="Z18" s="81"/>
      <c r="AA18" s="78"/>
      <c r="AB18" s="79"/>
      <c r="AC18" s="80"/>
    </row>
    <row r="19" spans="1:29" ht="17.25" customHeight="1">
      <c r="A19" s="70"/>
      <c r="B19" s="71"/>
      <c r="C19" s="72"/>
      <c r="D19" s="73"/>
      <c r="E19" s="74"/>
      <c r="F19" s="70"/>
      <c r="G19" s="71"/>
      <c r="H19" s="72"/>
      <c r="I19" s="73"/>
      <c r="J19" s="70"/>
      <c r="K19" s="75"/>
      <c r="L19" s="76"/>
      <c r="M19" s="77"/>
      <c r="N19" s="74"/>
      <c r="O19" s="78"/>
      <c r="P19" s="79"/>
      <c r="Q19" s="80"/>
      <c r="R19" s="81"/>
      <c r="S19" s="78"/>
      <c r="T19" s="79"/>
      <c r="U19" s="80"/>
      <c r="V19" s="81"/>
      <c r="W19" s="78"/>
      <c r="X19" s="79"/>
      <c r="Y19" s="80"/>
      <c r="Z19" s="81"/>
      <c r="AA19" s="78"/>
      <c r="AB19" s="79"/>
      <c r="AC19" s="80"/>
    </row>
    <row r="20" spans="1:29" ht="17.25" customHeight="1">
      <c r="A20" s="83"/>
      <c r="B20" s="84"/>
      <c r="C20" s="85"/>
      <c r="D20" s="86"/>
      <c r="E20" s="74"/>
      <c r="F20" s="83"/>
      <c r="G20" s="84"/>
      <c r="H20" s="85"/>
      <c r="I20" s="86"/>
      <c r="J20" s="70"/>
      <c r="K20" s="75"/>
      <c r="L20" s="76"/>
      <c r="M20" s="77"/>
      <c r="N20" s="74"/>
      <c r="O20" s="78"/>
      <c r="P20" s="79"/>
      <c r="Q20" s="80"/>
      <c r="R20" s="81"/>
      <c r="S20" s="78"/>
      <c r="T20" s="79"/>
      <c r="U20" s="80"/>
      <c r="V20" s="81"/>
      <c r="W20" s="78"/>
      <c r="X20" s="79"/>
      <c r="Y20" s="80"/>
      <c r="Z20" s="81"/>
      <c r="AA20" s="78"/>
      <c r="AB20" s="79"/>
      <c r="AC20" s="80"/>
    </row>
    <row r="21" spans="1:29" ht="17.25" customHeight="1">
      <c r="A21" s="70"/>
      <c r="B21" s="71"/>
      <c r="C21" s="72"/>
      <c r="D21" s="73"/>
      <c r="E21" s="74"/>
      <c r="F21" s="70"/>
      <c r="G21" s="71"/>
      <c r="H21" s="72"/>
      <c r="I21" s="73"/>
      <c r="J21" s="70"/>
      <c r="K21" s="75"/>
      <c r="L21" s="76"/>
      <c r="M21" s="77"/>
      <c r="N21" s="74"/>
      <c r="O21" s="78"/>
      <c r="P21" s="79"/>
      <c r="Q21" s="80"/>
      <c r="R21" s="81"/>
      <c r="S21" s="78"/>
      <c r="T21" s="79"/>
      <c r="U21" s="80"/>
      <c r="V21" s="81"/>
      <c r="W21" s="78"/>
      <c r="X21" s="79"/>
      <c r="Y21" s="80"/>
      <c r="Z21" s="81"/>
      <c r="AA21" s="78"/>
      <c r="AB21" s="79"/>
      <c r="AC21" s="80"/>
    </row>
    <row r="22" spans="1:29" ht="17.25" customHeight="1">
      <c r="A22" s="70"/>
      <c r="B22" s="71"/>
      <c r="C22" s="72"/>
      <c r="D22" s="73"/>
      <c r="E22" s="74"/>
      <c r="F22" s="70"/>
      <c r="G22" s="71"/>
      <c r="H22" s="72"/>
      <c r="I22" s="73"/>
      <c r="J22" s="70"/>
      <c r="K22" s="75"/>
      <c r="L22" s="76"/>
      <c r="M22" s="77"/>
      <c r="N22" s="74"/>
      <c r="O22" s="78"/>
      <c r="P22" s="79"/>
      <c r="Q22" s="80"/>
      <c r="R22" s="81"/>
      <c r="S22" s="78"/>
      <c r="T22" s="79"/>
      <c r="U22" s="80"/>
      <c r="V22" s="81"/>
      <c r="W22" s="78"/>
      <c r="X22" s="79"/>
      <c r="Y22" s="80"/>
      <c r="Z22" s="81"/>
      <c r="AA22" s="78"/>
      <c r="AB22" s="79"/>
      <c r="AC22" s="80"/>
    </row>
    <row r="23" spans="1:29" ht="17.25" customHeight="1">
      <c r="A23" s="70"/>
      <c r="B23" s="71"/>
      <c r="C23" s="72"/>
      <c r="D23" s="73"/>
      <c r="E23" s="74"/>
      <c r="F23" s="70"/>
      <c r="G23" s="71"/>
      <c r="H23" s="72"/>
      <c r="I23" s="73"/>
      <c r="J23" s="70"/>
      <c r="K23" s="75"/>
      <c r="L23" s="76"/>
      <c r="M23" s="77"/>
      <c r="N23" s="74"/>
      <c r="O23" s="78"/>
      <c r="P23" s="79"/>
      <c r="Q23" s="80"/>
      <c r="R23" s="81"/>
      <c r="S23" s="78"/>
      <c r="T23" s="79"/>
      <c r="U23" s="80"/>
      <c r="V23" s="81"/>
      <c r="W23" s="78"/>
      <c r="X23" s="79"/>
      <c r="Y23" s="80"/>
      <c r="Z23" s="81"/>
      <c r="AA23" s="78"/>
      <c r="AB23" s="79"/>
      <c r="AC23" s="80"/>
    </row>
    <row r="24" spans="1:29" ht="17.25" customHeight="1">
      <c r="A24" s="70"/>
      <c r="B24" s="71"/>
      <c r="C24" s="72"/>
      <c r="D24" s="73"/>
      <c r="E24" s="74"/>
      <c r="F24" s="70"/>
      <c r="G24" s="71"/>
      <c r="H24" s="72"/>
      <c r="I24" s="73"/>
      <c r="J24" s="70"/>
      <c r="K24" s="75"/>
      <c r="L24" s="76"/>
      <c r="M24" s="77"/>
      <c r="N24" s="74"/>
      <c r="O24" s="78"/>
      <c r="P24" s="79"/>
      <c r="Q24" s="80"/>
      <c r="R24" s="81"/>
      <c r="S24" s="78"/>
      <c r="T24" s="79"/>
      <c r="U24" s="80"/>
      <c r="V24" s="81"/>
      <c r="W24" s="78"/>
      <c r="X24" s="79"/>
      <c r="Y24" s="80"/>
      <c r="Z24" s="81"/>
      <c r="AA24" s="78"/>
      <c r="AB24" s="79"/>
      <c r="AC24" s="80"/>
    </row>
    <row r="25" spans="1:29" ht="17.25" customHeight="1">
      <c r="A25" s="70"/>
      <c r="B25" s="71"/>
      <c r="C25" s="72"/>
      <c r="D25" s="73"/>
      <c r="E25" s="74"/>
      <c r="F25" s="70"/>
      <c r="G25" s="71"/>
      <c r="H25" s="72"/>
      <c r="I25" s="73"/>
      <c r="J25" s="70"/>
      <c r="K25" s="75"/>
      <c r="L25" s="76"/>
      <c r="M25" s="77"/>
      <c r="N25" s="74"/>
      <c r="O25" s="78"/>
      <c r="P25" s="79"/>
      <c r="Q25" s="80"/>
      <c r="R25" s="81"/>
      <c r="S25" s="78"/>
      <c r="T25" s="79"/>
      <c r="U25" s="80"/>
      <c r="V25" s="81"/>
      <c r="W25" s="78"/>
      <c r="X25" s="79"/>
      <c r="Y25" s="80"/>
      <c r="Z25" s="81"/>
      <c r="AA25" s="78"/>
      <c r="AB25" s="79"/>
      <c r="AC25" s="80"/>
    </row>
    <row r="26" spans="1:29" ht="17.25" customHeight="1">
      <c r="A26" s="70"/>
      <c r="B26" s="71"/>
      <c r="C26" s="72"/>
      <c r="D26" s="73"/>
      <c r="E26" s="74"/>
      <c r="F26" s="70"/>
      <c r="G26" s="71"/>
      <c r="H26" s="72"/>
      <c r="I26" s="73"/>
      <c r="J26" s="70"/>
      <c r="K26" s="75"/>
      <c r="L26" s="76"/>
      <c r="M26" s="77"/>
      <c r="N26" s="74"/>
      <c r="O26" s="78"/>
      <c r="P26" s="79"/>
      <c r="Q26" s="80"/>
      <c r="R26" s="74"/>
      <c r="S26" s="78"/>
      <c r="T26" s="79"/>
      <c r="U26" s="80"/>
      <c r="V26" s="74"/>
      <c r="W26" s="78"/>
      <c r="X26" s="79"/>
      <c r="Y26" s="80"/>
      <c r="Z26" s="74"/>
      <c r="AA26" s="78"/>
      <c r="AB26" s="79"/>
      <c r="AC26" s="80"/>
    </row>
    <row r="27" spans="1:29" ht="17.25" customHeight="1">
      <c r="A27" s="70"/>
      <c r="B27" s="71"/>
      <c r="C27" s="72"/>
      <c r="D27" s="73"/>
      <c r="E27" s="74"/>
      <c r="F27" s="70"/>
      <c r="G27" s="71"/>
      <c r="H27" s="72"/>
      <c r="I27" s="73"/>
      <c r="J27" s="70"/>
      <c r="K27" s="75"/>
      <c r="L27" s="76"/>
      <c r="M27" s="77"/>
      <c r="N27" s="74"/>
      <c r="O27" s="78"/>
      <c r="P27" s="79"/>
      <c r="Q27" s="80"/>
      <c r="R27" s="74"/>
      <c r="S27" s="78"/>
      <c r="T27" s="79"/>
      <c r="U27" s="80"/>
      <c r="V27" s="74"/>
      <c r="W27" s="78"/>
      <c r="X27" s="79"/>
      <c r="Y27" s="80"/>
      <c r="Z27" s="74"/>
      <c r="AA27" s="78"/>
      <c r="AB27" s="79"/>
      <c r="AC27" s="80"/>
    </row>
    <row r="28" spans="1:29" ht="17.25" customHeight="1">
      <c r="A28" s="70"/>
      <c r="B28" s="71"/>
      <c r="C28" s="72"/>
      <c r="D28" s="73"/>
      <c r="E28" s="74"/>
      <c r="F28" s="70"/>
      <c r="G28" s="71"/>
      <c r="H28" s="72"/>
      <c r="I28" s="73"/>
      <c r="J28" s="70"/>
      <c r="K28" s="75"/>
      <c r="L28" s="76"/>
      <c r="M28" s="77"/>
      <c r="N28" s="74"/>
      <c r="O28" s="78"/>
      <c r="P28" s="79"/>
      <c r="Q28" s="80"/>
      <c r="R28" s="74"/>
      <c r="S28" s="78"/>
      <c r="T28" s="79"/>
      <c r="U28" s="80"/>
      <c r="V28" s="74"/>
      <c r="W28" s="78"/>
      <c r="X28" s="79"/>
      <c r="Y28" s="80"/>
      <c r="Z28" s="74"/>
      <c r="AA28" s="78"/>
      <c r="AB28" s="79"/>
      <c r="AC28" s="80"/>
    </row>
    <row r="29" spans="1:29" ht="17.25" customHeight="1">
      <c r="A29" s="70"/>
      <c r="B29" s="71"/>
      <c r="C29" s="72"/>
      <c r="D29" s="73"/>
      <c r="E29" s="74"/>
      <c r="F29" s="70"/>
      <c r="G29" s="71"/>
      <c r="H29" s="72"/>
      <c r="I29" s="73"/>
      <c r="J29" s="70"/>
      <c r="K29" s="75"/>
      <c r="L29" s="76"/>
      <c r="M29" s="77"/>
      <c r="N29" s="74"/>
      <c r="O29" s="78"/>
      <c r="P29" s="79"/>
      <c r="Q29" s="80"/>
      <c r="R29" s="74"/>
      <c r="S29" s="78"/>
      <c r="T29" s="79"/>
      <c r="U29" s="80"/>
      <c r="V29" s="74"/>
      <c r="W29" s="78"/>
      <c r="X29" s="79"/>
      <c r="Y29" s="80"/>
      <c r="Z29" s="74"/>
      <c r="AA29" s="78"/>
      <c r="AB29" s="79"/>
      <c r="AC29" s="80"/>
    </row>
    <row r="30" spans="1:29" ht="17.25" customHeight="1">
      <c r="A30" s="70"/>
      <c r="B30" s="71"/>
      <c r="C30" s="72"/>
      <c r="D30" s="73"/>
      <c r="E30" s="74"/>
      <c r="F30" s="70"/>
      <c r="G30" s="71"/>
      <c r="H30" s="72"/>
      <c r="I30" s="73"/>
      <c r="J30" s="70"/>
      <c r="K30" s="75"/>
      <c r="L30" s="76"/>
      <c r="M30" s="77"/>
      <c r="N30" s="74"/>
      <c r="O30" s="78"/>
      <c r="P30" s="79"/>
      <c r="Q30" s="80"/>
      <c r="R30" s="74"/>
      <c r="S30" s="78"/>
      <c r="T30" s="79"/>
      <c r="U30" s="80"/>
      <c r="V30" s="74"/>
      <c r="W30" s="78"/>
      <c r="X30" s="79"/>
      <c r="Y30" s="80"/>
      <c r="Z30" s="74"/>
      <c r="AA30" s="78"/>
      <c r="AB30" s="79"/>
      <c r="AC30" s="80"/>
    </row>
    <row r="31" spans="1:29" ht="17.25" customHeight="1">
      <c r="A31" s="70"/>
      <c r="B31" s="71"/>
      <c r="C31" s="72"/>
      <c r="D31" s="73"/>
      <c r="E31" s="74"/>
      <c r="F31" s="70"/>
      <c r="G31" s="71"/>
      <c r="H31" s="72"/>
      <c r="I31" s="73"/>
      <c r="J31" s="70"/>
      <c r="K31" s="75"/>
      <c r="L31" s="76"/>
      <c r="M31" s="77"/>
      <c r="N31" s="74"/>
      <c r="O31" s="78"/>
      <c r="P31" s="79"/>
      <c r="Q31" s="80"/>
      <c r="R31" s="74"/>
      <c r="S31" s="78"/>
      <c r="T31" s="79"/>
      <c r="U31" s="80"/>
      <c r="V31" s="74"/>
      <c r="W31" s="78"/>
      <c r="X31" s="79"/>
      <c r="Y31" s="80"/>
      <c r="Z31" s="74"/>
      <c r="AA31" s="78"/>
      <c r="AB31" s="79"/>
      <c r="AC31" s="80"/>
    </row>
    <row r="32" spans="1:29" ht="17.25" customHeight="1">
      <c r="A32" s="70"/>
      <c r="B32" s="71"/>
      <c r="C32" s="72"/>
      <c r="D32" s="73"/>
      <c r="E32" s="74"/>
      <c r="F32" s="70"/>
      <c r="G32" s="71"/>
      <c r="H32" s="72"/>
      <c r="I32" s="73"/>
      <c r="J32" s="70"/>
      <c r="K32" s="75"/>
      <c r="L32" s="76"/>
      <c r="M32" s="77"/>
      <c r="N32" s="74"/>
      <c r="O32" s="78"/>
      <c r="P32" s="79"/>
      <c r="Q32" s="80"/>
      <c r="R32" s="74"/>
      <c r="S32" s="78"/>
      <c r="T32" s="79"/>
      <c r="U32" s="80"/>
      <c r="V32" s="74"/>
      <c r="W32" s="78"/>
      <c r="X32" s="79"/>
      <c r="Y32" s="80"/>
      <c r="Z32" s="74"/>
      <c r="AA32" s="78"/>
      <c r="AB32" s="79"/>
      <c r="AC32" s="80"/>
    </row>
    <row r="33" spans="1:29" ht="17.25" customHeight="1">
      <c r="A33" s="70"/>
      <c r="B33" s="71"/>
      <c r="C33" s="72"/>
      <c r="D33" s="73"/>
      <c r="E33" s="74"/>
      <c r="F33" s="70"/>
      <c r="G33" s="71"/>
      <c r="H33" s="72"/>
      <c r="I33" s="73"/>
      <c r="J33" s="70"/>
      <c r="K33" s="75"/>
      <c r="L33" s="76"/>
      <c r="M33" s="77"/>
      <c r="N33" s="74"/>
      <c r="O33" s="78"/>
      <c r="P33" s="79"/>
      <c r="Q33" s="80"/>
      <c r="R33" s="74"/>
      <c r="S33" s="78"/>
      <c r="T33" s="79"/>
      <c r="U33" s="80"/>
      <c r="V33" s="74"/>
      <c r="W33" s="78"/>
      <c r="X33" s="79"/>
      <c r="Y33" s="80"/>
      <c r="Z33" s="74"/>
      <c r="AA33" s="78"/>
      <c r="AB33" s="79"/>
      <c r="AC33" s="80"/>
    </row>
    <row r="34" spans="1:29" ht="17.25" customHeight="1">
      <c r="A34" s="70"/>
      <c r="B34" s="71"/>
      <c r="C34" s="72"/>
      <c r="D34" s="73"/>
      <c r="E34" s="74"/>
      <c r="F34" s="70"/>
      <c r="G34" s="71"/>
      <c r="H34" s="72"/>
      <c r="I34" s="73"/>
      <c r="J34" s="70"/>
      <c r="K34" s="75"/>
      <c r="L34" s="76"/>
      <c r="M34" s="77"/>
      <c r="N34" s="74"/>
      <c r="O34" s="78"/>
      <c r="P34" s="79"/>
      <c r="Q34" s="80"/>
      <c r="R34" s="74"/>
      <c r="S34" s="78"/>
      <c r="T34" s="79"/>
      <c r="U34" s="80"/>
      <c r="V34" s="74"/>
      <c r="W34" s="78"/>
      <c r="X34" s="79"/>
      <c r="Y34" s="80"/>
      <c r="Z34" s="74"/>
      <c r="AA34" s="78"/>
      <c r="AB34" s="79"/>
      <c r="AC34" s="80"/>
    </row>
    <row r="35" spans="1:29" ht="17.25" customHeight="1">
      <c r="A35" s="70"/>
      <c r="B35" s="71"/>
      <c r="C35" s="72"/>
      <c r="D35" s="73"/>
      <c r="E35" s="74"/>
      <c r="F35" s="70"/>
      <c r="G35" s="71"/>
      <c r="H35" s="72"/>
      <c r="I35" s="73"/>
      <c r="J35" s="70"/>
      <c r="K35" s="75"/>
      <c r="L35" s="76"/>
      <c r="M35" s="77"/>
      <c r="N35" s="74"/>
      <c r="O35" s="78"/>
      <c r="P35" s="79"/>
      <c r="Q35" s="80"/>
      <c r="R35" s="74"/>
      <c r="S35" s="78"/>
      <c r="T35" s="79"/>
      <c r="U35" s="80"/>
      <c r="V35" s="74"/>
      <c r="W35" s="78"/>
      <c r="X35" s="79"/>
      <c r="Y35" s="80"/>
      <c r="Z35" s="74"/>
      <c r="AA35" s="78"/>
      <c r="AB35" s="79"/>
      <c r="AC35" s="80"/>
    </row>
    <row r="36" spans="1:29" ht="17.25" customHeight="1">
      <c r="A36" s="70"/>
      <c r="B36" s="71"/>
      <c r="C36" s="72"/>
      <c r="D36" s="73"/>
      <c r="E36" s="74"/>
      <c r="F36" s="70"/>
      <c r="G36" s="71"/>
      <c r="H36" s="72"/>
      <c r="I36" s="73"/>
      <c r="J36" s="70"/>
      <c r="K36" s="75"/>
      <c r="L36" s="76"/>
      <c r="M36" s="77"/>
      <c r="N36" s="74"/>
      <c r="O36" s="78"/>
      <c r="P36" s="79"/>
      <c r="Q36" s="80"/>
      <c r="R36" s="74"/>
      <c r="S36" s="78"/>
      <c r="T36" s="79"/>
      <c r="U36" s="80"/>
      <c r="V36" s="74"/>
      <c r="W36" s="78"/>
      <c r="X36" s="79"/>
      <c r="Y36" s="80"/>
      <c r="Z36" s="74"/>
      <c r="AA36" s="78"/>
      <c r="AB36" s="79"/>
      <c r="AC36" s="80"/>
    </row>
    <row r="37" spans="1:29" ht="17.25" customHeight="1">
      <c r="A37" s="70"/>
      <c r="B37" s="71"/>
      <c r="C37" s="72"/>
      <c r="D37" s="73"/>
      <c r="E37" s="74"/>
      <c r="F37" s="70"/>
      <c r="G37" s="71"/>
      <c r="H37" s="72"/>
      <c r="I37" s="73"/>
      <c r="J37" s="70"/>
      <c r="K37" s="75"/>
      <c r="L37" s="76"/>
      <c r="M37" s="77"/>
      <c r="N37" s="74"/>
      <c r="O37" s="78"/>
      <c r="P37" s="79"/>
      <c r="Q37" s="80"/>
      <c r="R37" s="74"/>
      <c r="S37" s="78"/>
      <c r="T37" s="79"/>
      <c r="U37" s="80"/>
      <c r="V37" s="74"/>
      <c r="W37" s="78"/>
      <c r="X37" s="79"/>
      <c r="Y37" s="80"/>
      <c r="Z37" s="74"/>
      <c r="AA37" s="78"/>
      <c r="AB37" s="79"/>
      <c r="AC37" s="80"/>
    </row>
    <row r="38" spans="1:29" ht="17.25" customHeight="1">
      <c r="A38" s="70"/>
      <c r="B38" s="71"/>
      <c r="C38" s="72"/>
      <c r="D38" s="73"/>
      <c r="E38" s="74"/>
      <c r="F38" s="70"/>
      <c r="G38" s="71"/>
      <c r="H38" s="72"/>
      <c r="I38" s="73"/>
      <c r="J38" s="70"/>
      <c r="K38" s="75"/>
      <c r="L38" s="76"/>
      <c r="M38" s="77"/>
      <c r="N38" s="74"/>
      <c r="O38" s="78"/>
      <c r="P38" s="79"/>
      <c r="Q38" s="80"/>
      <c r="R38" s="74"/>
      <c r="S38" s="78"/>
      <c r="T38" s="79"/>
      <c r="U38" s="80"/>
      <c r="V38" s="74"/>
      <c r="W38" s="78"/>
      <c r="X38" s="79"/>
      <c r="Y38" s="80"/>
      <c r="Z38" s="74"/>
      <c r="AA38" s="78"/>
      <c r="AB38" s="79"/>
      <c r="AC38" s="80"/>
    </row>
    <row r="39" spans="1:29" ht="17.25" customHeight="1">
      <c r="A39" s="70"/>
      <c r="B39" s="71"/>
      <c r="C39" s="72"/>
      <c r="D39" s="73"/>
      <c r="E39" s="74"/>
      <c r="F39" s="70"/>
      <c r="G39" s="71"/>
      <c r="H39" s="72"/>
      <c r="I39" s="73"/>
      <c r="J39" s="70"/>
      <c r="K39" s="75"/>
      <c r="L39" s="76"/>
      <c r="M39" s="77"/>
      <c r="N39" s="74"/>
      <c r="O39" s="78"/>
      <c r="P39" s="79"/>
      <c r="Q39" s="80"/>
      <c r="R39" s="74"/>
      <c r="S39" s="78"/>
      <c r="T39" s="79"/>
      <c r="U39" s="80"/>
      <c r="V39" s="74"/>
      <c r="W39" s="78"/>
      <c r="X39" s="79"/>
      <c r="Y39" s="80"/>
      <c r="Z39" s="74"/>
      <c r="AA39" s="78"/>
      <c r="AB39" s="79"/>
      <c r="AC39" s="80"/>
    </row>
    <row r="40" spans="1:29" ht="17.25" customHeight="1">
      <c r="A40" s="70"/>
      <c r="B40" s="71"/>
      <c r="C40" s="72"/>
      <c r="D40" s="73"/>
      <c r="E40" s="74"/>
      <c r="F40" s="70"/>
      <c r="G40" s="71"/>
      <c r="H40" s="72"/>
      <c r="I40" s="73"/>
      <c r="J40" s="70"/>
      <c r="K40" s="75"/>
      <c r="L40" s="76"/>
      <c r="M40" s="77"/>
      <c r="N40" s="74"/>
      <c r="O40" s="78"/>
      <c r="P40" s="79"/>
      <c r="Q40" s="80"/>
      <c r="R40" s="74"/>
      <c r="S40" s="78"/>
      <c r="T40" s="79"/>
      <c r="U40" s="80"/>
      <c r="V40" s="74"/>
      <c r="W40" s="78"/>
      <c r="X40" s="79"/>
      <c r="Y40" s="80"/>
      <c r="Z40" s="74"/>
      <c r="AA40" s="78"/>
      <c r="AB40" s="79"/>
      <c r="AC40" s="80"/>
    </row>
    <row r="41" spans="1:29" ht="17.25" customHeight="1">
      <c r="A41" s="70"/>
      <c r="B41" s="71"/>
      <c r="C41" s="72"/>
      <c r="D41" s="73"/>
      <c r="E41" s="74"/>
      <c r="F41" s="70"/>
      <c r="G41" s="71"/>
      <c r="H41" s="72"/>
      <c r="I41" s="73"/>
      <c r="J41" s="70"/>
      <c r="K41" s="75"/>
      <c r="L41" s="76"/>
      <c r="M41" s="77"/>
      <c r="N41" s="74"/>
      <c r="O41" s="78"/>
      <c r="P41" s="79"/>
      <c r="Q41" s="80"/>
      <c r="R41" s="74"/>
      <c r="S41" s="78"/>
      <c r="T41" s="79"/>
      <c r="U41" s="80"/>
      <c r="V41" s="74"/>
      <c r="W41" s="78"/>
      <c r="X41" s="79"/>
      <c r="Y41" s="80"/>
      <c r="Z41" s="74"/>
      <c r="AA41" s="78"/>
      <c r="AB41" s="79"/>
      <c r="AC41" s="80"/>
    </row>
    <row r="42" spans="1:29" ht="17.25" customHeight="1">
      <c r="A42" s="70"/>
      <c r="B42" s="71"/>
      <c r="C42" s="72"/>
      <c r="D42" s="73"/>
      <c r="E42" s="74"/>
      <c r="F42" s="70"/>
      <c r="G42" s="71"/>
      <c r="H42" s="72"/>
      <c r="I42" s="73"/>
      <c r="J42" s="70"/>
      <c r="K42" s="75"/>
      <c r="L42" s="76"/>
      <c r="M42" s="77"/>
      <c r="N42" s="74"/>
      <c r="O42" s="78"/>
      <c r="P42" s="79"/>
      <c r="Q42" s="80"/>
      <c r="R42" s="74"/>
      <c r="S42" s="78"/>
      <c r="T42" s="79"/>
      <c r="U42" s="80"/>
      <c r="V42" s="74"/>
      <c r="W42" s="78"/>
      <c r="X42" s="79"/>
      <c r="Y42" s="80"/>
      <c r="Z42" s="74"/>
      <c r="AA42" s="78"/>
      <c r="AB42" s="79"/>
      <c r="AC42" s="80"/>
    </row>
    <row r="43" spans="1:29" ht="17.25" customHeight="1">
      <c r="A43" s="70"/>
      <c r="B43" s="71"/>
      <c r="C43" s="72"/>
      <c r="D43" s="86"/>
      <c r="E43" s="74"/>
      <c r="F43" s="70"/>
      <c r="G43" s="71"/>
      <c r="H43" s="72"/>
      <c r="I43" s="86"/>
      <c r="J43" s="70"/>
      <c r="K43" s="75"/>
      <c r="L43" s="76"/>
      <c r="M43" s="77"/>
      <c r="N43" s="74"/>
      <c r="O43" s="78"/>
      <c r="P43" s="79"/>
      <c r="Q43" s="80"/>
      <c r="R43" s="74"/>
      <c r="S43" s="78"/>
      <c r="T43" s="79"/>
      <c r="U43" s="80"/>
      <c r="V43" s="74"/>
      <c r="W43" s="78"/>
      <c r="X43" s="79"/>
      <c r="Y43" s="80"/>
      <c r="Z43" s="74"/>
      <c r="AA43" s="78"/>
      <c r="AB43" s="79"/>
      <c r="AC43" s="80"/>
    </row>
    <row r="44" spans="1:29" ht="17.25" customHeight="1">
      <c r="A44" s="70"/>
      <c r="B44" s="84"/>
      <c r="C44" s="85"/>
      <c r="D44" s="86"/>
      <c r="E44" s="74"/>
      <c r="F44" s="70"/>
      <c r="G44" s="84"/>
      <c r="H44" s="85"/>
      <c r="I44" s="86"/>
      <c r="J44" s="70"/>
      <c r="K44" s="75"/>
      <c r="L44" s="76"/>
      <c r="M44" s="77"/>
      <c r="N44" s="74"/>
      <c r="O44" s="78"/>
      <c r="P44" s="79"/>
      <c r="Q44" s="80"/>
      <c r="R44" s="74"/>
      <c r="S44" s="78"/>
      <c r="T44" s="79"/>
      <c r="U44" s="80"/>
      <c r="V44" s="74"/>
      <c r="W44" s="78"/>
      <c r="X44" s="79"/>
      <c r="Y44" s="80"/>
      <c r="Z44" s="74"/>
      <c r="AA44" s="78"/>
      <c r="AB44" s="79"/>
      <c r="AC44" s="80"/>
    </row>
    <row r="45" spans="1:29" ht="17.25" customHeight="1">
      <c r="A45" s="70"/>
      <c r="B45" s="84"/>
      <c r="C45" s="85"/>
      <c r="D45" s="86"/>
      <c r="E45" s="74"/>
      <c r="F45" s="70"/>
      <c r="G45" s="84"/>
      <c r="H45" s="85"/>
      <c r="I45" s="86"/>
      <c r="J45" s="70"/>
      <c r="K45" s="75"/>
      <c r="L45" s="76"/>
      <c r="M45" s="77"/>
      <c r="N45" s="74"/>
      <c r="O45" s="78"/>
      <c r="P45" s="79"/>
      <c r="Q45" s="80"/>
      <c r="R45" s="74"/>
      <c r="S45" s="78"/>
      <c r="T45" s="79"/>
      <c r="U45" s="80"/>
      <c r="V45" s="74"/>
      <c r="W45" s="78"/>
      <c r="X45" s="79"/>
      <c r="Y45" s="80"/>
      <c r="Z45" s="74"/>
      <c r="AA45" s="78"/>
      <c r="AB45" s="79"/>
      <c r="AC45" s="80"/>
    </row>
    <row r="46" spans="1:29" ht="17.25" customHeight="1">
      <c r="A46" s="70"/>
      <c r="B46" s="84"/>
      <c r="C46" s="85"/>
      <c r="D46" s="86"/>
      <c r="E46" s="74"/>
      <c r="F46" s="70"/>
      <c r="G46" s="84"/>
      <c r="H46" s="85"/>
      <c r="I46" s="86"/>
      <c r="J46" s="70"/>
      <c r="K46" s="75"/>
      <c r="L46" s="76"/>
      <c r="M46" s="77"/>
      <c r="N46" s="74"/>
      <c r="O46" s="78"/>
      <c r="P46" s="79"/>
      <c r="Q46" s="80"/>
      <c r="R46" s="74"/>
      <c r="S46" s="78"/>
      <c r="T46" s="79"/>
      <c r="U46" s="80"/>
      <c r="V46" s="74"/>
      <c r="W46" s="78"/>
      <c r="X46" s="79"/>
      <c r="Y46" s="80"/>
      <c r="Z46" s="74"/>
      <c r="AA46" s="78"/>
      <c r="AB46" s="79"/>
      <c r="AC46" s="80"/>
    </row>
    <row r="47" spans="1:29" ht="17.25" customHeight="1">
      <c r="A47" s="70"/>
      <c r="B47" s="84"/>
      <c r="C47" s="85"/>
      <c r="D47" s="86"/>
      <c r="E47" s="74"/>
      <c r="F47" s="70"/>
      <c r="G47" s="84"/>
      <c r="H47" s="85"/>
      <c r="I47" s="86"/>
      <c r="J47" s="70"/>
      <c r="K47" s="75"/>
      <c r="L47" s="76"/>
      <c r="M47" s="77"/>
      <c r="N47" s="74"/>
      <c r="O47" s="78"/>
      <c r="P47" s="79"/>
      <c r="Q47" s="80"/>
      <c r="R47" s="74"/>
      <c r="S47" s="78"/>
      <c r="T47" s="79"/>
      <c r="U47" s="80"/>
      <c r="V47" s="74"/>
      <c r="W47" s="78"/>
      <c r="X47" s="79"/>
      <c r="Y47" s="80"/>
      <c r="Z47" s="74"/>
      <c r="AA47" s="78"/>
      <c r="AB47" s="79"/>
      <c r="AC47" s="80"/>
    </row>
    <row r="48" spans="1:29" ht="17.25" customHeight="1">
      <c r="A48" s="70"/>
      <c r="B48" s="84"/>
      <c r="C48" s="85"/>
      <c r="D48" s="86"/>
      <c r="E48" s="74"/>
      <c r="F48" s="70"/>
      <c r="G48" s="84"/>
      <c r="H48" s="85"/>
      <c r="I48" s="86"/>
      <c r="J48" s="70"/>
      <c r="K48" s="75"/>
      <c r="L48" s="76"/>
      <c r="M48" s="77"/>
      <c r="N48" s="74"/>
      <c r="O48" s="78"/>
      <c r="P48" s="79"/>
      <c r="Q48" s="80"/>
      <c r="R48" s="74"/>
      <c r="S48" s="78"/>
      <c r="T48" s="79"/>
      <c r="U48" s="80"/>
      <c r="V48" s="74"/>
      <c r="W48" s="78"/>
      <c r="X48" s="79"/>
      <c r="Y48" s="80"/>
      <c r="Z48" s="74"/>
      <c r="AA48" s="78"/>
      <c r="AB48" s="79"/>
      <c r="AC48" s="80"/>
    </row>
    <row r="49" spans="1:29" ht="17.25" customHeight="1">
      <c r="A49" s="70"/>
      <c r="B49" s="84"/>
      <c r="C49" s="85"/>
      <c r="D49" s="86"/>
      <c r="E49" s="74"/>
      <c r="F49" s="70"/>
      <c r="G49" s="84"/>
      <c r="H49" s="85"/>
      <c r="I49" s="86"/>
      <c r="J49" s="70"/>
      <c r="K49" s="75"/>
      <c r="L49" s="76"/>
      <c r="M49" s="77"/>
      <c r="N49" s="74"/>
      <c r="O49" s="78"/>
      <c r="P49" s="79"/>
      <c r="Q49" s="80"/>
      <c r="R49" s="74"/>
      <c r="S49" s="78"/>
      <c r="T49" s="79"/>
      <c r="U49" s="80"/>
      <c r="V49" s="74"/>
      <c r="W49" s="78"/>
      <c r="X49" s="79"/>
      <c r="Y49" s="80"/>
      <c r="Z49" s="74"/>
      <c r="AA49" s="78"/>
      <c r="AB49" s="79"/>
      <c r="AC49" s="80"/>
    </row>
    <row r="50" spans="1:29" ht="17.25" customHeight="1">
      <c r="A50" s="70"/>
      <c r="B50" s="84"/>
      <c r="C50" s="85"/>
      <c r="D50" s="86"/>
      <c r="E50" s="74"/>
      <c r="F50" s="70"/>
      <c r="G50" s="84"/>
      <c r="H50" s="85"/>
      <c r="I50" s="86"/>
      <c r="J50" s="70"/>
      <c r="K50" s="75"/>
      <c r="L50" s="76"/>
      <c r="M50" s="77"/>
      <c r="N50" s="74"/>
      <c r="O50" s="78"/>
      <c r="P50" s="79"/>
      <c r="Q50" s="80"/>
      <c r="R50" s="74"/>
      <c r="S50" s="78"/>
      <c r="T50" s="79"/>
      <c r="U50" s="80"/>
      <c r="V50" s="74"/>
      <c r="W50" s="78"/>
      <c r="X50" s="79"/>
      <c r="Y50" s="80"/>
      <c r="Z50" s="74"/>
      <c r="AA50" s="78"/>
      <c r="AB50" s="79"/>
      <c r="AC50" s="80"/>
    </row>
    <row r="51" spans="1:29" ht="17.25" customHeight="1">
      <c r="A51" s="70"/>
      <c r="B51" s="84"/>
      <c r="C51" s="85"/>
      <c r="D51" s="86"/>
      <c r="E51" s="74"/>
      <c r="F51" s="70"/>
      <c r="G51" s="84"/>
      <c r="H51" s="85"/>
      <c r="I51" s="86"/>
      <c r="J51" s="70"/>
      <c r="K51" s="75"/>
      <c r="L51" s="76"/>
      <c r="M51" s="77"/>
      <c r="N51" s="74"/>
      <c r="O51" s="78"/>
      <c r="P51" s="79"/>
      <c r="Q51" s="80"/>
      <c r="R51" s="74"/>
      <c r="S51" s="78"/>
      <c r="T51" s="79"/>
      <c r="U51" s="80"/>
      <c r="V51" s="74"/>
      <c r="W51" s="78"/>
      <c r="X51" s="79"/>
      <c r="Y51" s="80"/>
      <c r="Z51" s="74"/>
      <c r="AA51" s="78"/>
      <c r="AB51" s="79"/>
      <c r="AC51" s="80"/>
    </row>
    <row r="52" spans="1:29" ht="17.25" customHeight="1">
      <c r="A52" s="70"/>
      <c r="B52" s="84"/>
      <c r="C52" s="85"/>
      <c r="D52" s="86"/>
      <c r="E52" s="74"/>
      <c r="F52" s="70"/>
      <c r="G52" s="84"/>
      <c r="H52" s="85"/>
      <c r="I52" s="86"/>
      <c r="J52" s="70"/>
      <c r="K52" s="75"/>
      <c r="L52" s="76"/>
      <c r="M52" s="77"/>
      <c r="N52" s="74"/>
      <c r="O52" s="78"/>
      <c r="P52" s="79"/>
      <c r="Q52" s="80"/>
      <c r="R52" s="74"/>
      <c r="S52" s="78"/>
      <c r="T52" s="79"/>
      <c r="U52" s="80"/>
      <c r="V52" s="74"/>
      <c r="W52" s="78"/>
      <c r="X52" s="79"/>
      <c r="Y52" s="80"/>
      <c r="Z52" s="74"/>
      <c r="AA52" s="78"/>
      <c r="AB52" s="79"/>
      <c r="AC52" s="80"/>
    </row>
    <row r="53" spans="1:29" ht="17.25" customHeight="1">
      <c r="A53" s="70"/>
      <c r="B53" s="84"/>
      <c r="C53" s="85"/>
      <c r="D53" s="86"/>
      <c r="E53" s="74"/>
      <c r="F53" s="70"/>
      <c r="G53" s="84"/>
      <c r="H53" s="85"/>
      <c r="I53" s="86"/>
      <c r="J53" s="70"/>
      <c r="K53" s="87"/>
      <c r="L53" s="76"/>
      <c r="M53" s="88"/>
      <c r="N53" s="74"/>
      <c r="O53" s="78"/>
      <c r="P53" s="79"/>
      <c r="Q53" s="80"/>
      <c r="R53" s="74"/>
      <c r="S53" s="78"/>
      <c r="T53" s="79"/>
      <c r="U53" s="80"/>
      <c r="V53" s="74"/>
      <c r="W53" s="78"/>
      <c r="X53" s="79"/>
      <c r="Y53" s="80"/>
      <c r="Z53" s="74"/>
      <c r="AA53" s="70"/>
      <c r="AB53" s="89"/>
      <c r="AC53" s="77"/>
    </row>
    <row r="54" spans="1:29" ht="17.25" customHeight="1">
      <c r="A54" s="70"/>
      <c r="B54" s="84"/>
      <c r="C54" s="85"/>
      <c r="D54" s="86"/>
      <c r="E54" s="74"/>
      <c r="F54" s="70"/>
      <c r="G54" s="84"/>
      <c r="H54" s="85"/>
      <c r="I54" s="86"/>
      <c r="J54" s="70"/>
      <c r="K54" s="87"/>
      <c r="L54" s="76"/>
      <c r="M54" s="88"/>
      <c r="N54" s="74"/>
      <c r="O54" s="78"/>
      <c r="P54" s="79"/>
      <c r="Q54" s="80"/>
      <c r="R54" s="74"/>
      <c r="S54" s="78"/>
      <c r="T54" s="79"/>
      <c r="U54" s="80"/>
      <c r="V54" s="74"/>
      <c r="W54" s="78"/>
      <c r="X54" s="79"/>
      <c r="Y54" s="80"/>
      <c r="Z54" s="74"/>
      <c r="AA54" s="70"/>
      <c r="AB54" s="89"/>
      <c r="AC54" s="77"/>
    </row>
    <row r="55" spans="1:29" ht="17.25" customHeight="1">
      <c r="A55" s="70"/>
      <c r="B55" s="84"/>
      <c r="C55" s="85"/>
      <c r="D55" s="86"/>
      <c r="E55" s="74"/>
      <c r="F55" s="70"/>
      <c r="G55" s="84"/>
      <c r="H55" s="85"/>
      <c r="I55" s="86"/>
      <c r="J55" s="70"/>
      <c r="K55" s="87"/>
      <c r="L55" s="76"/>
      <c r="M55" s="88"/>
      <c r="N55" s="74"/>
      <c r="O55" s="78"/>
      <c r="P55" s="79"/>
      <c r="Q55" s="80"/>
      <c r="R55" s="74"/>
      <c r="S55" s="78"/>
      <c r="T55" s="79"/>
      <c r="U55" s="80"/>
      <c r="V55" s="74"/>
      <c r="W55" s="78"/>
      <c r="X55" s="79"/>
      <c r="Y55" s="80"/>
      <c r="Z55" s="74"/>
      <c r="AA55" s="70"/>
      <c r="AB55" s="89"/>
      <c r="AC55" s="77"/>
    </row>
    <row r="56" spans="1:29" ht="17.25" customHeight="1">
      <c r="A56" s="90"/>
      <c r="B56" s="71"/>
      <c r="C56" s="72"/>
      <c r="D56" s="91"/>
      <c r="E56" s="74"/>
      <c r="F56" s="90"/>
      <c r="G56" s="71"/>
      <c r="H56" s="72"/>
      <c r="I56" s="91"/>
      <c r="J56" s="70"/>
      <c r="K56" s="87"/>
      <c r="L56" s="76"/>
      <c r="M56" s="88"/>
      <c r="N56" s="74"/>
      <c r="O56" s="78"/>
      <c r="P56" s="79"/>
      <c r="Q56" s="80"/>
      <c r="R56" s="74"/>
      <c r="S56" s="78"/>
      <c r="T56" s="79"/>
      <c r="U56" s="80"/>
      <c r="V56" s="74"/>
      <c r="W56" s="78"/>
      <c r="X56" s="79"/>
      <c r="Y56" s="80"/>
      <c r="Z56" s="74"/>
      <c r="AA56" s="70"/>
      <c r="AB56" s="89"/>
      <c r="AC56" s="77"/>
    </row>
    <row r="57" spans="1:29" ht="17.25" customHeight="1">
      <c r="A57" s="90"/>
      <c r="B57" s="71"/>
      <c r="C57" s="72"/>
      <c r="D57" s="91"/>
      <c r="E57" s="74"/>
      <c r="F57" s="90"/>
      <c r="G57" s="71"/>
      <c r="H57" s="72"/>
      <c r="I57" s="91"/>
      <c r="J57" s="70"/>
      <c r="K57" s="87"/>
      <c r="L57" s="76"/>
      <c r="M57" s="88"/>
      <c r="N57" s="74"/>
      <c r="O57" s="78"/>
      <c r="P57" s="79"/>
      <c r="Q57" s="80"/>
      <c r="R57" s="74"/>
      <c r="S57" s="70"/>
      <c r="T57" s="89"/>
      <c r="U57" s="77"/>
      <c r="V57" s="74"/>
      <c r="W57" s="78"/>
      <c r="X57" s="79"/>
      <c r="Y57" s="80"/>
      <c r="Z57" s="74"/>
      <c r="AA57" s="70"/>
      <c r="AB57" s="89"/>
      <c r="AC57" s="77"/>
    </row>
    <row r="58" spans="1:29" ht="17.25" customHeight="1">
      <c r="A58" s="70"/>
      <c r="B58" s="84"/>
      <c r="C58" s="85"/>
      <c r="D58" s="86"/>
      <c r="E58" s="74"/>
      <c r="F58" s="70"/>
      <c r="G58" s="84"/>
      <c r="H58" s="85"/>
      <c r="I58" s="86"/>
      <c r="J58" s="70"/>
      <c r="K58" s="87"/>
      <c r="L58" s="76"/>
      <c r="M58" s="88"/>
      <c r="N58" s="74"/>
      <c r="O58" s="78"/>
      <c r="P58" s="79"/>
      <c r="Q58" s="80"/>
      <c r="R58" s="74"/>
      <c r="S58" s="70"/>
      <c r="T58" s="89"/>
      <c r="U58" s="77"/>
      <c r="V58" s="74"/>
      <c r="W58" s="78"/>
      <c r="X58" s="79"/>
      <c r="Y58" s="80"/>
      <c r="Z58" s="74"/>
      <c r="AA58" s="70"/>
      <c r="AB58" s="89"/>
      <c r="AC58" s="77"/>
    </row>
    <row r="59" spans="1:29" ht="17.25" customHeight="1">
      <c r="A59" s="70"/>
      <c r="B59" s="84"/>
      <c r="C59" s="85"/>
      <c r="D59" s="86"/>
      <c r="E59" s="74"/>
      <c r="F59" s="70"/>
      <c r="G59" s="84"/>
      <c r="H59" s="85"/>
      <c r="I59" s="86"/>
      <c r="J59" s="70"/>
      <c r="K59" s="87"/>
      <c r="L59" s="76"/>
      <c r="M59" s="88"/>
      <c r="N59" s="74"/>
      <c r="O59" s="78"/>
      <c r="P59" s="79"/>
      <c r="Q59" s="80"/>
      <c r="R59" s="74"/>
      <c r="S59" s="70"/>
      <c r="T59" s="89"/>
      <c r="U59" s="77"/>
      <c r="V59" s="74"/>
      <c r="W59" s="78"/>
      <c r="X59" s="79"/>
      <c r="Y59" s="80"/>
      <c r="Z59" s="74"/>
      <c r="AA59" s="70"/>
      <c r="AB59" s="89"/>
      <c r="AC59" s="77"/>
    </row>
    <row r="60" spans="1:29" ht="17.25" customHeight="1">
      <c r="A60" s="70"/>
      <c r="B60" s="84"/>
      <c r="C60" s="85"/>
      <c r="D60" s="86"/>
      <c r="E60" s="74"/>
      <c r="F60" s="70"/>
      <c r="G60" s="84"/>
      <c r="H60" s="85"/>
      <c r="I60" s="86"/>
      <c r="J60" s="70"/>
      <c r="K60" s="87"/>
      <c r="L60" s="76"/>
      <c r="M60" s="88"/>
      <c r="N60" s="74"/>
      <c r="O60" s="78"/>
      <c r="P60" s="79"/>
      <c r="Q60" s="80"/>
      <c r="R60" s="74"/>
      <c r="S60" s="70"/>
      <c r="T60" s="89"/>
      <c r="U60" s="77"/>
      <c r="V60" s="74"/>
      <c r="W60" s="78"/>
      <c r="X60" s="79"/>
      <c r="Y60" s="80"/>
      <c r="Z60" s="74"/>
      <c r="AA60" s="70"/>
      <c r="AB60" s="89"/>
      <c r="AC60" s="77"/>
    </row>
    <row r="61" spans="1:29" ht="17.25" customHeight="1">
      <c r="A61" s="70"/>
      <c r="B61" s="84"/>
      <c r="C61" s="85"/>
      <c r="D61" s="86"/>
      <c r="E61" s="74"/>
      <c r="F61" s="70"/>
      <c r="G61" s="84"/>
      <c r="H61" s="85"/>
      <c r="I61" s="86"/>
      <c r="J61" s="70"/>
      <c r="K61" s="87"/>
      <c r="L61" s="76"/>
      <c r="M61" s="88"/>
      <c r="N61" s="74"/>
      <c r="O61" s="78"/>
      <c r="P61" s="79"/>
      <c r="Q61" s="80"/>
      <c r="R61" s="74"/>
      <c r="S61" s="70"/>
      <c r="T61" s="89"/>
      <c r="U61" s="77"/>
      <c r="V61" s="74"/>
      <c r="W61" s="78"/>
      <c r="X61" s="79"/>
      <c r="Y61" s="80"/>
      <c r="Z61" s="74"/>
      <c r="AA61" s="70"/>
      <c r="AB61" s="89"/>
      <c r="AC61" s="77"/>
    </row>
    <row r="62" spans="1:29" ht="17.25" customHeight="1">
      <c r="A62" s="70"/>
      <c r="B62" s="84"/>
      <c r="C62" s="85"/>
      <c r="D62" s="86"/>
      <c r="E62" s="74"/>
      <c r="F62" s="70"/>
      <c r="G62" s="84"/>
      <c r="H62" s="85"/>
      <c r="I62" s="86"/>
      <c r="J62" s="70"/>
      <c r="K62" s="87"/>
      <c r="L62" s="76"/>
      <c r="M62" s="88"/>
      <c r="N62" s="74"/>
      <c r="O62" s="78"/>
      <c r="P62" s="79"/>
      <c r="Q62" s="80"/>
      <c r="R62" s="74"/>
      <c r="S62" s="70"/>
      <c r="T62" s="89"/>
      <c r="U62" s="77"/>
      <c r="V62" s="74"/>
      <c r="W62" s="78"/>
      <c r="X62" s="79"/>
      <c r="Y62" s="80"/>
      <c r="Z62" s="74"/>
      <c r="AA62" s="70"/>
      <c r="AB62" s="89"/>
      <c r="AC62" s="77"/>
    </row>
    <row r="63" spans="1:29" ht="17.25" customHeight="1">
      <c r="A63" s="70"/>
      <c r="B63" s="84"/>
      <c r="C63" s="85"/>
      <c r="D63" s="86"/>
      <c r="E63" s="74"/>
      <c r="F63" s="70"/>
      <c r="G63" s="84"/>
      <c r="H63" s="85"/>
      <c r="I63" s="86"/>
      <c r="J63" s="70"/>
      <c r="K63" s="87"/>
      <c r="L63" s="76"/>
      <c r="M63" s="88"/>
      <c r="N63" s="74"/>
      <c r="O63" s="78"/>
      <c r="P63" s="79"/>
      <c r="Q63" s="80"/>
      <c r="R63" s="74"/>
      <c r="S63" s="70"/>
      <c r="T63" s="89"/>
      <c r="U63" s="77"/>
      <c r="V63" s="74"/>
      <c r="W63" s="78"/>
      <c r="X63" s="79"/>
      <c r="Y63" s="80"/>
      <c r="Z63" s="74"/>
      <c r="AA63" s="70"/>
      <c r="AB63" s="89"/>
      <c r="AC63" s="77"/>
    </row>
    <row r="64" spans="1:29" ht="17.25" customHeight="1">
      <c r="A64" s="70"/>
      <c r="B64" s="84"/>
      <c r="C64" s="85"/>
      <c r="D64" s="86"/>
      <c r="E64" s="74"/>
      <c r="F64" s="70"/>
      <c r="G64" s="84"/>
      <c r="H64" s="85"/>
      <c r="I64" s="86"/>
      <c r="J64" s="70"/>
      <c r="K64" s="87"/>
      <c r="L64" s="76"/>
      <c r="M64" s="88"/>
      <c r="N64" s="74"/>
      <c r="O64" s="78"/>
      <c r="P64" s="79"/>
      <c r="Q64" s="80"/>
      <c r="R64" s="74"/>
      <c r="S64" s="70"/>
      <c r="T64" s="89"/>
      <c r="U64" s="77"/>
      <c r="V64" s="74"/>
      <c r="W64" s="70"/>
      <c r="X64" s="89"/>
      <c r="Y64" s="77"/>
      <c r="Z64" s="74"/>
      <c r="AA64" s="70"/>
      <c r="AB64" s="89"/>
      <c r="AC64" s="77"/>
    </row>
    <row r="65" spans="1:29" ht="17.25" customHeight="1">
      <c r="A65" s="70"/>
      <c r="B65" s="84"/>
      <c r="C65" s="85"/>
      <c r="D65" s="86"/>
      <c r="E65" s="74"/>
      <c r="F65" s="70"/>
      <c r="G65" s="84"/>
      <c r="H65" s="85"/>
      <c r="I65" s="86"/>
      <c r="J65" s="70"/>
      <c r="K65" s="87"/>
      <c r="L65" s="76"/>
      <c r="M65" s="88"/>
      <c r="N65" s="74"/>
      <c r="O65" s="78"/>
      <c r="P65" s="79"/>
      <c r="Q65" s="80"/>
      <c r="R65" s="74"/>
      <c r="S65" s="70"/>
      <c r="T65" s="89"/>
      <c r="U65" s="77"/>
      <c r="V65" s="74"/>
      <c r="W65" s="70"/>
      <c r="X65" s="89"/>
      <c r="Y65" s="77"/>
      <c r="Z65" s="74"/>
      <c r="AA65" s="70"/>
      <c r="AB65" s="89"/>
      <c r="AC65" s="77"/>
    </row>
    <row r="66" spans="1:29" ht="17.25" customHeight="1">
      <c r="A66" s="70"/>
      <c r="B66" s="84"/>
      <c r="C66" s="85"/>
      <c r="D66" s="86"/>
      <c r="E66" s="74"/>
      <c r="F66" s="70"/>
      <c r="G66" s="84"/>
      <c r="H66" s="85"/>
      <c r="I66" s="86"/>
      <c r="J66" s="70"/>
      <c r="K66" s="87"/>
      <c r="L66" s="76"/>
      <c r="M66" s="88"/>
      <c r="N66" s="74"/>
      <c r="O66" s="78"/>
      <c r="P66" s="79"/>
      <c r="Q66" s="80"/>
      <c r="R66" s="74"/>
      <c r="S66" s="70"/>
      <c r="T66" s="89"/>
      <c r="U66" s="77"/>
      <c r="V66" s="74"/>
      <c r="W66" s="70"/>
      <c r="X66" s="89"/>
      <c r="Y66" s="77"/>
      <c r="Z66" s="74"/>
      <c r="AA66" s="70"/>
      <c r="AB66" s="89"/>
      <c r="AC66" s="77"/>
    </row>
    <row r="67" spans="1:29" ht="17.25" customHeight="1">
      <c r="A67" s="70"/>
      <c r="B67" s="84"/>
      <c r="C67" s="85"/>
      <c r="D67" s="86"/>
      <c r="E67" s="74"/>
      <c r="F67" s="70"/>
      <c r="G67" s="84"/>
      <c r="H67" s="85"/>
      <c r="I67" s="86"/>
      <c r="J67" s="70"/>
      <c r="K67" s="87"/>
      <c r="L67" s="76"/>
      <c r="M67" s="88"/>
      <c r="N67" s="74"/>
      <c r="O67" s="78"/>
      <c r="P67" s="79"/>
      <c r="Q67" s="80"/>
      <c r="R67" s="74"/>
      <c r="S67" s="70"/>
      <c r="T67" s="89"/>
      <c r="U67" s="77"/>
      <c r="V67" s="74"/>
      <c r="W67" s="70"/>
      <c r="X67" s="89"/>
      <c r="Y67" s="77"/>
      <c r="Z67" s="74"/>
      <c r="AA67" s="70"/>
      <c r="AB67" s="89"/>
      <c r="AC67" s="77"/>
    </row>
    <row r="68" spans="1:29" ht="17.25" customHeight="1">
      <c r="A68" s="70"/>
      <c r="B68" s="84"/>
      <c r="C68" s="85"/>
      <c r="D68" s="86"/>
      <c r="E68" s="74"/>
      <c r="F68" s="70"/>
      <c r="G68" s="84"/>
      <c r="H68" s="85"/>
      <c r="I68" s="86"/>
      <c r="J68" s="70"/>
      <c r="K68" s="87"/>
      <c r="L68" s="76"/>
      <c r="M68" s="88"/>
      <c r="N68" s="74"/>
      <c r="O68" s="78"/>
      <c r="P68" s="79"/>
      <c r="Q68" s="80"/>
      <c r="R68" s="74"/>
      <c r="S68" s="70"/>
      <c r="T68" s="89"/>
      <c r="U68" s="77"/>
      <c r="V68" s="74"/>
      <c r="W68" s="70"/>
      <c r="X68" s="89"/>
      <c r="Y68" s="77"/>
      <c r="Z68" s="74"/>
      <c r="AA68" s="70"/>
      <c r="AB68" s="89"/>
      <c r="AC68" s="77"/>
    </row>
    <row r="69" spans="1:29" ht="17.25" customHeight="1">
      <c r="A69" s="70"/>
      <c r="B69" s="84"/>
      <c r="C69" s="85"/>
      <c r="D69" s="86"/>
      <c r="E69" s="74"/>
      <c r="F69" s="70"/>
      <c r="G69" s="84"/>
      <c r="H69" s="85"/>
      <c r="I69" s="86"/>
      <c r="J69" s="70"/>
      <c r="K69" s="87"/>
      <c r="L69" s="76"/>
      <c r="M69" s="88"/>
      <c r="N69" s="74"/>
      <c r="O69" s="78"/>
      <c r="P69" s="79"/>
      <c r="Q69" s="80"/>
      <c r="R69" s="74"/>
      <c r="S69" s="70"/>
      <c r="T69" s="89"/>
      <c r="U69" s="77"/>
      <c r="V69" s="74"/>
      <c r="W69" s="70"/>
      <c r="X69" s="89"/>
      <c r="Y69" s="77"/>
      <c r="Z69" s="74"/>
      <c r="AA69" s="70"/>
      <c r="AB69" s="89"/>
      <c r="AC69" s="77"/>
    </row>
    <row r="70" spans="1:29" ht="17.25" customHeight="1">
      <c r="A70" s="70"/>
      <c r="B70" s="84"/>
      <c r="C70" s="85"/>
      <c r="D70" s="86"/>
      <c r="E70" s="74"/>
      <c r="F70" s="70"/>
      <c r="G70" s="84"/>
      <c r="H70" s="85"/>
      <c r="I70" s="86"/>
      <c r="J70" s="70"/>
      <c r="K70" s="87"/>
      <c r="L70" s="76"/>
      <c r="M70" s="88"/>
      <c r="N70" s="74"/>
      <c r="O70" s="78"/>
      <c r="P70" s="79"/>
      <c r="Q70" s="80"/>
      <c r="R70" s="74"/>
      <c r="S70" s="70"/>
      <c r="T70" s="89"/>
      <c r="U70" s="77"/>
      <c r="V70" s="74"/>
      <c r="W70" s="70"/>
      <c r="X70" s="89"/>
      <c r="Y70" s="77"/>
      <c r="Z70" s="74"/>
      <c r="AA70" s="70"/>
      <c r="AB70" s="89"/>
      <c r="AC70" s="77"/>
    </row>
    <row r="71" spans="1:29" ht="17.25" customHeight="1">
      <c r="A71" s="70"/>
      <c r="B71" s="84"/>
      <c r="C71" s="85"/>
      <c r="D71" s="86"/>
      <c r="E71" s="74"/>
      <c r="F71" s="70"/>
      <c r="G71" s="84"/>
      <c r="H71" s="85"/>
      <c r="I71" s="86"/>
      <c r="J71" s="70"/>
      <c r="K71" s="87"/>
      <c r="L71" s="76"/>
      <c r="M71" s="88"/>
      <c r="N71" s="74"/>
      <c r="O71" s="78"/>
      <c r="P71" s="79"/>
      <c r="Q71" s="80"/>
      <c r="R71" s="74"/>
      <c r="S71" s="70"/>
      <c r="T71" s="89"/>
      <c r="U71" s="77"/>
      <c r="V71" s="74"/>
      <c r="W71" s="70"/>
      <c r="X71" s="89"/>
      <c r="Y71" s="77"/>
      <c r="Z71" s="74"/>
      <c r="AA71" s="70"/>
      <c r="AB71" s="89"/>
      <c r="AC71" s="77"/>
    </row>
    <row r="72" spans="1:29" ht="17.25" customHeight="1">
      <c r="A72" s="70"/>
      <c r="B72" s="84"/>
      <c r="C72" s="85"/>
      <c r="D72" s="86"/>
      <c r="E72" s="74"/>
      <c r="F72" s="70"/>
      <c r="G72" s="84"/>
      <c r="H72" s="85"/>
      <c r="I72" s="86"/>
      <c r="J72" s="70"/>
      <c r="K72" s="87"/>
      <c r="L72" s="76"/>
      <c r="M72" s="88"/>
      <c r="N72" s="74"/>
      <c r="O72" s="78"/>
      <c r="P72" s="79"/>
      <c r="Q72" s="80"/>
      <c r="R72" s="74"/>
      <c r="S72" s="70"/>
      <c r="T72" s="89"/>
      <c r="U72" s="77"/>
      <c r="V72" s="74"/>
      <c r="W72" s="70"/>
      <c r="X72" s="89"/>
      <c r="Y72" s="77"/>
      <c r="Z72" s="74"/>
      <c r="AA72" s="70"/>
      <c r="AB72" s="89"/>
      <c r="AC72" s="77"/>
    </row>
    <row r="73" spans="1:29" ht="17.25" customHeight="1">
      <c r="A73" s="70"/>
      <c r="B73" s="84"/>
      <c r="C73" s="85"/>
      <c r="D73" s="86"/>
      <c r="E73" s="74"/>
      <c r="F73" s="70"/>
      <c r="G73" s="84"/>
      <c r="H73" s="85"/>
      <c r="I73" s="86"/>
      <c r="J73" s="70"/>
      <c r="K73" s="87"/>
      <c r="L73" s="76"/>
      <c r="M73" s="88"/>
      <c r="N73" s="74"/>
      <c r="O73" s="78"/>
      <c r="P73" s="79"/>
      <c r="Q73" s="80"/>
      <c r="R73" s="74"/>
      <c r="S73" s="70"/>
      <c r="T73" s="89"/>
      <c r="U73" s="77"/>
      <c r="V73" s="74"/>
      <c r="W73" s="70"/>
      <c r="X73" s="89"/>
      <c r="Y73" s="77"/>
      <c r="Z73" s="74"/>
      <c r="AA73" s="70"/>
      <c r="AB73" s="89"/>
      <c r="AC73" s="77"/>
    </row>
    <row r="74" spans="1:29" ht="17.25" customHeight="1">
      <c r="A74" s="70"/>
      <c r="B74" s="84"/>
      <c r="C74" s="85"/>
      <c r="D74" s="86"/>
      <c r="E74" s="74"/>
      <c r="F74" s="70"/>
      <c r="G74" s="84"/>
      <c r="H74" s="85"/>
      <c r="I74" s="86"/>
      <c r="J74" s="70"/>
      <c r="K74" s="87"/>
      <c r="L74" s="76"/>
      <c r="M74" s="88"/>
      <c r="N74" s="74"/>
      <c r="O74" s="78"/>
      <c r="P74" s="79"/>
      <c r="Q74" s="80"/>
      <c r="R74" s="74"/>
      <c r="S74" s="70"/>
      <c r="T74" s="89"/>
      <c r="U74" s="77"/>
      <c r="V74" s="74"/>
      <c r="W74" s="70"/>
      <c r="X74" s="89"/>
      <c r="Y74" s="77"/>
      <c r="Z74" s="74"/>
      <c r="AA74" s="70"/>
      <c r="AB74" s="89"/>
      <c r="AC74" s="77"/>
    </row>
    <row r="75" spans="1:29" ht="17.25" customHeight="1">
      <c r="A75" s="70"/>
      <c r="B75" s="84"/>
      <c r="C75" s="85"/>
      <c r="D75" s="86"/>
      <c r="E75" s="74"/>
      <c r="F75" s="70"/>
      <c r="G75" s="84"/>
      <c r="H75" s="85"/>
      <c r="I75" s="86"/>
      <c r="J75" s="70"/>
      <c r="K75" s="87"/>
      <c r="L75" s="76"/>
      <c r="M75" s="88"/>
      <c r="N75" s="74"/>
      <c r="O75" s="70"/>
      <c r="P75" s="89"/>
      <c r="Q75" s="77"/>
      <c r="R75" s="74"/>
      <c r="S75" s="70"/>
      <c r="T75" s="89"/>
      <c r="U75" s="77"/>
      <c r="V75" s="74"/>
      <c r="W75" s="70"/>
      <c r="X75" s="89"/>
      <c r="Y75" s="77"/>
      <c r="Z75" s="74"/>
      <c r="AA75" s="70"/>
      <c r="AB75" s="89"/>
      <c r="AC75" s="77"/>
    </row>
    <row r="76" spans="1:29" ht="17.25" customHeight="1">
      <c r="A76" s="70"/>
      <c r="B76" s="84"/>
      <c r="C76" s="85"/>
      <c r="D76" s="86"/>
      <c r="E76" s="74"/>
      <c r="F76" s="70"/>
      <c r="G76" s="84"/>
      <c r="H76" s="85"/>
      <c r="I76" s="86"/>
      <c r="J76" s="70"/>
      <c r="K76" s="87"/>
      <c r="L76" s="76"/>
      <c r="M76" s="88"/>
      <c r="N76" s="74"/>
      <c r="O76" s="70"/>
      <c r="P76" s="89"/>
      <c r="Q76" s="77"/>
      <c r="R76" s="74"/>
      <c r="S76" s="70"/>
      <c r="T76" s="89"/>
      <c r="U76" s="77"/>
      <c r="V76" s="74"/>
      <c r="W76" s="70"/>
      <c r="X76" s="89"/>
      <c r="Y76" s="77"/>
      <c r="Z76" s="74"/>
      <c r="AA76" s="70"/>
      <c r="AB76" s="89"/>
      <c r="AC76" s="77"/>
    </row>
    <row r="77" spans="1:29" ht="17.25" customHeight="1">
      <c r="A77" s="70"/>
      <c r="B77" s="84"/>
      <c r="C77" s="85"/>
      <c r="D77" s="86"/>
      <c r="E77" s="74"/>
      <c r="F77" s="70"/>
      <c r="G77" s="84"/>
      <c r="H77" s="85"/>
      <c r="I77" s="86"/>
      <c r="J77" s="70"/>
      <c r="K77" s="87"/>
      <c r="L77" s="76"/>
      <c r="M77" s="88"/>
      <c r="N77" s="74"/>
      <c r="O77" s="70"/>
      <c r="P77" s="89"/>
      <c r="Q77" s="77"/>
      <c r="R77" s="74"/>
      <c r="S77" s="70"/>
      <c r="T77" s="89"/>
      <c r="U77" s="77"/>
      <c r="V77" s="74"/>
      <c r="W77" s="70"/>
      <c r="X77" s="89"/>
      <c r="Y77" s="77"/>
      <c r="Z77" s="74"/>
      <c r="AA77" s="70"/>
      <c r="AB77" s="89"/>
      <c r="AC77" s="77"/>
    </row>
    <row r="78" spans="1:29" ht="17.25" customHeight="1">
      <c r="A78" s="70"/>
      <c r="B78" s="84"/>
      <c r="C78" s="85"/>
      <c r="D78" s="86"/>
      <c r="E78" s="74"/>
      <c r="F78" s="70"/>
      <c r="G78" s="84"/>
      <c r="H78" s="85"/>
      <c r="I78" s="86"/>
      <c r="J78" s="70"/>
      <c r="K78" s="87"/>
      <c r="L78" s="76"/>
      <c r="M78" s="88"/>
      <c r="N78" s="74"/>
      <c r="O78" s="70"/>
      <c r="P78" s="89"/>
      <c r="Q78" s="77"/>
      <c r="R78" s="74"/>
      <c r="S78" s="70"/>
      <c r="T78" s="89"/>
      <c r="U78" s="77"/>
      <c r="V78" s="74"/>
      <c r="W78" s="70"/>
      <c r="X78" s="89"/>
      <c r="Y78" s="77"/>
      <c r="Z78" s="74"/>
      <c r="AA78" s="70"/>
      <c r="AB78" s="89"/>
      <c r="AC78" s="77"/>
    </row>
    <row r="79" spans="1:29" ht="17.25" customHeight="1">
      <c r="A79" s="70"/>
      <c r="B79" s="84"/>
      <c r="C79" s="85"/>
      <c r="D79" s="86"/>
      <c r="E79" s="74"/>
      <c r="F79" s="70"/>
      <c r="G79" s="84"/>
      <c r="H79" s="85"/>
      <c r="I79" s="86"/>
      <c r="J79" s="70"/>
      <c r="K79" s="87"/>
      <c r="L79" s="76"/>
      <c r="M79" s="88"/>
      <c r="N79" s="74"/>
      <c r="O79" s="70"/>
      <c r="P79" s="89"/>
      <c r="Q79" s="77"/>
      <c r="R79" s="74"/>
      <c r="S79" s="70"/>
      <c r="T79" s="89"/>
      <c r="U79" s="77"/>
      <c r="V79" s="74"/>
      <c r="W79" s="70"/>
      <c r="X79" s="89"/>
      <c r="Y79" s="77"/>
      <c r="Z79" s="74"/>
      <c r="AA79" s="70"/>
      <c r="AB79" s="89"/>
      <c r="AC79" s="77"/>
    </row>
    <row r="80" spans="1:29" ht="17.25" customHeight="1">
      <c r="A80" s="90"/>
      <c r="B80" s="71"/>
      <c r="C80" s="72"/>
      <c r="D80" s="91"/>
      <c r="E80" s="74"/>
      <c r="F80" s="90"/>
      <c r="G80" s="71"/>
      <c r="H80" s="72"/>
      <c r="I80" s="91"/>
      <c r="J80" s="70"/>
      <c r="K80" s="87"/>
      <c r="L80" s="76"/>
      <c r="M80" s="88"/>
      <c r="N80" s="74"/>
      <c r="O80" s="70"/>
      <c r="P80" s="89"/>
      <c r="Q80" s="77"/>
      <c r="R80" s="74"/>
      <c r="S80" s="70"/>
      <c r="T80" s="89"/>
      <c r="U80" s="77"/>
      <c r="V80" s="74"/>
      <c r="W80" s="70"/>
      <c r="X80" s="89"/>
      <c r="Y80" s="77"/>
      <c r="Z80" s="74"/>
      <c r="AA80" s="70"/>
      <c r="AB80" s="89"/>
      <c r="AC80" s="77"/>
    </row>
    <row r="81" spans="1:29" ht="17.25" customHeight="1">
      <c r="A81" s="90"/>
      <c r="B81" s="71"/>
      <c r="C81" s="72"/>
      <c r="D81" s="91"/>
      <c r="E81" s="74"/>
      <c r="F81" s="90"/>
      <c r="G81" s="71"/>
      <c r="H81" s="72"/>
      <c r="I81" s="91"/>
      <c r="J81" s="70"/>
      <c r="K81" s="75"/>
      <c r="L81" s="76"/>
      <c r="M81" s="77"/>
      <c r="N81" s="74"/>
      <c r="O81" s="70"/>
      <c r="P81" s="89"/>
      <c r="Q81" s="77"/>
      <c r="R81" s="74"/>
      <c r="S81" s="70"/>
      <c r="T81" s="89"/>
      <c r="U81" s="77"/>
      <c r="V81" s="74"/>
      <c r="W81" s="70"/>
      <c r="X81" s="89"/>
      <c r="Y81" s="77"/>
      <c r="Z81" s="74"/>
      <c r="AA81" s="70"/>
      <c r="AB81" s="89"/>
      <c r="AC81" s="77"/>
    </row>
    <row r="82" spans="1:29" ht="17.25" customHeight="1">
      <c r="A82" s="90"/>
      <c r="B82" s="71"/>
      <c r="C82" s="72"/>
      <c r="D82" s="91"/>
      <c r="E82" s="74"/>
      <c r="F82" s="90"/>
      <c r="G82" s="71"/>
      <c r="H82" s="72"/>
      <c r="I82" s="91"/>
      <c r="J82" s="70"/>
      <c r="K82" s="75"/>
      <c r="L82" s="76"/>
      <c r="M82" s="77"/>
      <c r="N82" s="74"/>
      <c r="O82" s="70"/>
      <c r="P82" s="89"/>
      <c r="Q82" s="77"/>
      <c r="R82" s="74"/>
      <c r="S82" s="70"/>
      <c r="T82" s="89"/>
      <c r="U82" s="77"/>
      <c r="V82" s="74"/>
      <c r="W82" s="70"/>
      <c r="X82" s="89"/>
      <c r="Y82" s="77"/>
      <c r="Z82" s="74"/>
      <c r="AA82" s="70"/>
      <c r="AB82" s="89"/>
      <c r="AC82" s="77"/>
    </row>
    <row r="83" spans="1:29" ht="17.25" customHeight="1" thickBot="1">
      <c r="A83" s="90"/>
      <c r="B83" s="71"/>
      <c r="C83" s="72"/>
      <c r="D83" s="91"/>
      <c r="E83" s="74"/>
      <c r="F83" s="90"/>
      <c r="G83" s="71"/>
      <c r="H83" s="72"/>
      <c r="I83" s="91"/>
      <c r="J83" s="92"/>
      <c r="K83" s="93"/>
      <c r="L83" s="94"/>
      <c r="M83" s="95"/>
      <c r="N83" s="74"/>
      <c r="O83" s="83"/>
      <c r="P83" s="96"/>
      <c r="Q83" s="88"/>
      <c r="R83" s="74"/>
      <c r="S83" s="83"/>
      <c r="T83" s="96"/>
      <c r="U83" s="88"/>
      <c r="V83" s="74"/>
      <c r="W83" s="83"/>
      <c r="X83" s="96"/>
      <c r="Y83" s="88"/>
      <c r="Z83" s="74"/>
      <c r="AA83" s="83"/>
      <c r="AB83" s="96"/>
      <c r="AC83" s="88"/>
    </row>
    <row r="84" spans="1:29" ht="17.25" customHeight="1" thickBot="1">
      <c r="A84" s="20" t="s">
        <v>5</v>
      </c>
      <c r="B84" s="26"/>
      <c r="C84" s="27"/>
      <c r="D84" s="28">
        <f>SUM(D5:D83)</f>
        <v>0</v>
      </c>
      <c r="F84" s="20" t="s">
        <v>5</v>
      </c>
      <c r="G84" s="26"/>
      <c r="H84" s="27"/>
      <c r="I84" s="28">
        <f>SUM(I5:I83)</f>
        <v>0</v>
      </c>
      <c r="J84" s="20" t="s">
        <v>5</v>
      </c>
      <c r="K84" s="23"/>
      <c r="L84" s="24"/>
      <c r="M84" s="22">
        <f>SUM(M5:M83)</f>
        <v>0</v>
      </c>
      <c r="O84" s="20" t="s">
        <v>5</v>
      </c>
      <c r="P84" s="21"/>
      <c r="Q84" s="22">
        <f>SUM(Q5:Q83)</f>
        <v>0</v>
      </c>
      <c r="S84" s="20" t="s">
        <v>5</v>
      </c>
      <c r="T84" s="21"/>
      <c r="U84" s="22">
        <f>SUM(U5:U83)</f>
        <v>0</v>
      </c>
      <c r="W84" s="20" t="s">
        <v>5</v>
      </c>
      <c r="X84" s="21"/>
      <c r="Y84" s="22">
        <f>SUM(Y5:Y83)</f>
        <v>0</v>
      </c>
      <c r="AA84" s="20" t="s">
        <v>5</v>
      </c>
      <c r="AB84" s="21"/>
      <c r="AC84" s="22">
        <f>SUM(AC5:AC83)</f>
        <v>0</v>
      </c>
    </row>
    <row r="85" spans="1:29" ht="17.25" customHeight="1">
      <c r="A85" s="8"/>
      <c r="B85" s="8"/>
      <c r="C85" s="8"/>
      <c r="D85" s="29"/>
      <c r="F85" s="8"/>
      <c r="G85" s="8"/>
      <c r="H85" s="8"/>
      <c r="I85" s="29"/>
      <c r="J85" s="8"/>
      <c r="K85" s="10"/>
      <c r="L85" s="10"/>
      <c r="M85" s="25"/>
      <c r="O85" s="8"/>
      <c r="P85" s="9"/>
      <c r="Q85" s="8"/>
      <c r="S85" s="8"/>
      <c r="T85" s="8"/>
      <c r="U85" s="10"/>
      <c r="W85" s="8"/>
      <c r="X85" s="8"/>
      <c r="Y85" s="10"/>
      <c r="AA85" s="8"/>
      <c r="AB85" s="8"/>
      <c r="AC85" s="8"/>
    </row>
    <row r="86" spans="1:29" ht="17.25" customHeight="1">
      <c r="J86" s="8"/>
      <c r="K86" s="10"/>
      <c r="L86" s="10"/>
      <c r="M86" s="25"/>
    </row>
  </sheetData>
  <sheetProtection sheet="1" objects="1" scenarios="1"/>
  <mergeCells count="14">
    <mergeCell ref="AA1:AC1"/>
    <mergeCell ref="B2:D3"/>
    <mergeCell ref="G2:I3"/>
    <mergeCell ref="K2:M3"/>
    <mergeCell ref="P2:Q3"/>
    <mergeCell ref="T2:U3"/>
    <mergeCell ref="X2:Y3"/>
    <mergeCell ref="AB2:AC3"/>
    <mergeCell ref="A1:D1"/>
    <mergeCell ref="F1:I1"/>
    <mergeCell ref="J1:M1"/>
    <mergeCell ref="O1:Q1"/>
    <mergeCell ref="S1:U1"/>
    <mergeCell ref="W1:Y1"/>
  </mergeCells>
  <phoneticPr fontId="3"/>
  <printOptions horizontalCentered="1" verticalCentered="1"/>
  <pageMargins left="0" right="0" top="0" bottom="0" header="0" footer="0"/>
  <pageSetup paperSize="8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zoomScaleNormal="100" workbookViewId="0">
      <selection activeCell="B10" sqref="B10"/>
    </sheetView>
  </sheetViews>
  <sheetFormatPr defaultRowHeight="11.25"/>
  <cols>
    <col min="1" max="1" width="4.1640625" style="11" customWidth="1"/>
    <col min="2" max="2" width="14" style="11" customWidth="1"/>
    <col min="3" max="3" width="6.6640625" style="11" customWidth="1"/>
    <col min="4" max="4" width="14.83203125" style="11" customWidth="1"/>
    <col min="5" max="5" width="2.1640625" style="11" customWidth="1"/>
    <col min="6" max="6" width="4.1640625" style="11" customWidth="1"/>
    <col min="7" max="7" width="14" style="11" customWidth="1"/>
    <col min="8" max="8" width="6.6640625" style="11" customWidth="1"/>
    <col min="9" max="9" width="14.83203125" style="11" customWidth="1"/>
    <col min="10" max="10" width="4.1640625" style="11" customWidth="1"/>
    <col min="11" max="11" width="14" style="11" customWidth="1"/>
    <col min="12" max="12" width="6.83203125" style="11" customWidth="1"/>
    <col min="13" max="13" width="14.33203125" style="11" customWidth="1"/>
    <col min="14" max="14" width="2.1640625" style="11" customWidth="1"/>
    <col min="15" max="15" width="4.1640625" style="11" customWidth="1"/>
    <col min="16" max="16" width="14" style="11" customWidth="1"/>
    <col min="17" max="17" width="14.33203125" style="11" customWidth="1"/>
    <col min="18" max="18" width="2.1640625" style="11" customWidth="1"/>
    <col min="19" max="19" width="4.1640625" style="11" customWidth="1"/>
    <col min="20" max="20" width="14" style="11" customWidth="1"/>
    <col min="21" max="21" width="14.33203125" style="11" customWidth="1"/>
    <col min="22" max="22" width="2.1640625" style="11" customWidth="1"/>
    <col min="23" max="23" width="4.1640625" style="11" customWidth="1"/>
    <col min="24" max="24" width="14" style="11" customWidth="1"/>
    <col min="25" max="25" width="14.33203125" style="11" customWidth="1"/>
    <col min="26" max="26" width="2.1640625" style="11" customWidth="1"/>
    <col min="27" max="27" width="4.1640625" style="11" customWidth="1"/>
    <col min="28" max="28" width="14" style="11" customWidth="1"/>
    <col min="29" max="29" width="14.33203125" style="11" customWidth="1"/>
    <col min="30" max="16384" width="9.33203125" style="11"/>
  </cols>
  <sheetData>
    <row r="1" spans="1:29" ht="19.5" thickBot="1">
      <c r="A1" s="119"/>
      <c r="B1" s="119"/>
      <c r="C1" s="119"/>
      <c r="D1" s="119"/>
      <c r="F1" s="119"/>
      <c r="G1" s="119"/>
      <c r="H1" s="119"/>
      <c r="I1" s="119"/>
      <c r="J1" s="128"/>
      <c r="K1" s="128"/>
      <c r="L1" s="128"/>
      <c r="M1" s="128"/>
      <c r="O1" s="119"/>
      <c r="P1" s="119"/>
      <c r="Q1" s="119"/>
      <c r="S1" s="119"/>
      <c r="T1" s="119"/>
      <c r="U1" s="119"/>
      <c r="W1" s="119"/>
      <c r="X1" s="119"/>
      <c r="Y1" s="119"/>
      <c r="AA1" s="119"/>
      <c r="AB1" s="119"/>
      <c r="AC1" s="119"/>
    </row>
    <row r="2" spans="1:29" ht="17.25" customHeight="1">
      <c r="A2" s="44">
        <f>資金繰表!A85</f>
        <v>3</v>
      </c>
      <c r="B2" s="124" t="s">
        <v>22</v>
      </c>
      <c r="C2" s="124"/>
      <c r="D2" s="125"/>
      <c r="F2" s="43">
        <f>資金繰表!A85</f>
        <v>3</v>
      </c>
      <c r="G2" s="124" t="s">
        <v>23</v>
      </c>
      <c r="H2" s="124"/>
      <c r="I2" s="125"/>
      <c r="J2" s="42">
        <f>資金繰表!A85</f>
        <v>3</v>
      </c>
      <c r="K2" s="120" t="s">
        <v>6</v>
      </c>
      <c r="L2" s="129"/>
      <c r="M2" s="121"/>
      <c r="O2" s="42">
        <f>資金繰表!A85</f>
        <v>3</v>
      </c>
      <c r="P2" s="120" t="s">
        <v>7</v>
      </c>
      <c r="Q2" s="121"/>
      <c r="S2" s="42">
        <f>資金繰表!A85</f>
        <v>3</v>
      </c>
      <c r="T2" s="120" t="s">
        <v>8</v>
      </c>
      <c r="U2" s="121"/>
      <c r="W2" s="42">
        <f>資金繰表!A85</f>
        <v>3</v>
      </c>
      <c r="X2" s="120" t="s">
        <v>9</v>
      </c>
      <c r="Y2" s="121"/>
      <c r="AA2" s="42">
        <f>資金繰表!A85</f>
        <v>3</v>
      </c>
      <c r="AB2" s="120" t="s">
        <v>4</v>
      </c>
      <c r="AC2" s="121"/>
    </row>
    <row r="3" spans="1:29" ht="17.25" customHeight="1">
      <c r="A3" s="40" t="s">
        <v>25</v>
      </c>
      <c r="B3" s="126"/>
      <c r="C3" s="126"/>
      <c r="D3" s="127"/>
      <c r="F3" s="40" t="s">
        <v>25</v>
      </c>
      <c r="G3" s="126"/>
      <c r="H3" s="126"/>
      <c r="I3" s="127"/>
      <c r="J3" s="36" t="s">
        <v>25</v>
      </c>
      <c r="K3" s="122"/>
      <c r="L3" s="130"/>
      <c r="M3" s="123"/>
      <c r="O3" s="36" t="s">
        <v>25</v>
      </c>
      <c r="P3" s="122"/>
      <c r="Q3" s="123"/>
      <c r="S3" s="36" t="s">
        <v>25</v>
      </c>
      <c r="T3" s="122"/>
      <c r="U3" s="123"/>
      <c r="W3" s="41" t="s">
        <v>25</v>
      </c>
      <c r="X3" s="122"/>
      <c r="Y3" s="123"/>
      <c r="AA3" s="41" t="s">
        <v>25</v>
      </c>
      <c r="AB3" s="122"/>
      <c r="AC3" s="123"/>
    </row>
    <row r="4" spans="1:29" ht="17.25" customHeight="1">
      <c r="A4" s="12" t="s">
        <v>0</v>
      </c>
      <c r="B4" s="13" t="s">
        <v>10</v>
      </c>
      <c r="C4" s="14"/>
      <c r="D4" s="15" t="s">
        <v>11</v>
      </c>
      <c r="F4" s="12" t="s">
        <v>0</v>
      </c>
      <c r="G4" s="13" t="s">
        <v>24</v>
      </c>
      <c r="H4" s="14"/>
      <c r="I4" s="15" t="s">
        <v>11</v>
      </c>
      <c r="J4" s="12" t="s">
        <v>0</v>
      </c>
      <c r="K4" s="16" t="s">
        <v>12</v>
      </c>
      <c r="L4" s="13"/>
      <c r="M4" s="17" t="s">
        <v>13</v>
      </c>
      <c r="O4" s="12" t="s">
        <v>0</v>
      </c>
      <c r="P4" s="18" t="s">
        <v>14</v>
      </c>
      <c r="Q4" s="19" t="s">
        <v>11</v>
      </c>
      <c r="S4" s="12" t="s">
        <v>0</v>
      </c>
      <c r="T4" s="18" t="s">
        <v>14</v>
      </c>
      <c r="U4" s="19" t="s">
        <v>11</v>
      </c>
      <c r="W4" s="12" t="s">
        <v>0</v>
      </c>
      <c r="X4" s="18" t="s">
        <v>14</v>
      </c>
      <c r="Y4" s="19" t="s">
        <v>11</v>
      </c>
      <c r="AA4" s="12" t="s">
        <v>0</v>
      </c>
      <c r="AB4" s="18" t="s">
        <v>14</v>
      </c>
      <c r="AC4" s="19" t="s">
        <v>11</v>
      </c>
    </row>
    <row r="5" spans="1:29" ht="17.25" customHeight="1">
      <c r="A5" s="70"/>
      <c r="B5" s="71" t="s">
        <v>15</v>
      </c>
      <c r="C5" s="72"/>
      <c r="D5" s="73"/>
      <c r="E5" s="74"/>
      <c r="F5" s="70"/>
      <c r="G5" s="71" t="s">
        <v>15</v>
      </c>
      <c r="H5" s="72"/>
      <c r="I5" s="73"/>
      <c r="J5" s="70"/>
      <c r="K5" s="75" t="s">
        <v>16</v>
      </c>
      <c r="L5" s="76"/>
      <c r="M5" s="77"/>
      <c r="N5" s="74"/>
      <c r="O5" s="78">
        <v>4</v>
      </c>
      <c r="P5" s="79" t="s">
        <v>17</v>
      </c>
      <c r="Q5" s="80">
        <f>42630-17640</f>
        <v>24990</v>
      </c>
      <c r="R5" s="81"/>
      <c r="S5" s="78">
        <v>30</v>
      </c>
      <c r="T5" s="79" t="s">
        <v>18</v>
      </c>
      <c r="U5" s="80">
        <v>240000</v>
      </c>
      <c r="V5" s="81"/>
      <c r="W5" s="78">
        <v>7</v>
      </c>
      <c r="X5" s="79" t="s">
        <v>19</v>
      </c>
      <c r="Y5" s="80">
        <v>4500</v>
      </c>
      <c r="Z5" s="81"/>
      <c r="AA5" s="78">
        <v>10</v>
      </c>
      <c r="AB5" s="79" t="s">
        <v>20</v>
      </c>
      <c r="AC5" s="80">
        <v>40000</v>
      </c>
    </row>
    <row r="6" spans="1:29" ht="17.25" customHeight="1">
      <c r="A6" s="70"/>
      <c r="B6" s="71"/>
      <c r="C6" s="72"/>
      <c r="D6" s="73"/>
      <c r="E6" s="74"/>
      <c r="F6" s="70"/>
      <c r="G6" s="71"/>
      <c r="H6" s="72"/>
      <c r="I6" s="73"/>
      <c r="J6" s="70"/>
      <c r="K6" s="75"/>
      <c r="L6" s="76"/>
      <c r="M6" s="77"/>
      <c r="N6" s="74"/>
      <c r="O6" s="78"/>
      <c r="P6" s="79"/>
      <c r="Q6" s="80"/>
      <c r="R6" s="81"/>
      <c r="S6" s="78"/>
      <c r="T6" s="79"/>
      <c r="U6" s="80"/>
      <c r="V6" s="81"/>
      <c r="W6" s="78"/>
      <c r="X6" s="79"/>
      <c r="Y6" s="80"/>
      <c r="Z6" s="81"/>
      <c r="AA6" s="78"/>
      <c r="AB6" s="79"/>
      <c r="AC6" s="80"/>
    </row>
    <row r="7" spans="1:29" ht="17.25" customHeight="1">
      <c r="A7" s="70"/>
      <c r="B7" s="71"/>
      <c r="C7" s="72"/>
      <c r="D7" s="73"/>
      <c r="E7" s="74"/>
      <c r="F7" s="70"/>
      <c r="G7" s="71"/>
      <c r="H7" s="72"/>
      <c r="I7" s="73"/>
      <c r="J7" s="70"/>
      <c r="K7" s="75"/>
      <c r="L7" s="76"/>
      <c r="M7" s="77"/>
      <c r="N7" s="74"/>
      <c r="O7" s="78"/>
      <c r="P7" s="79"/>
      <c r="Q7" s="80"/>
      <c r="R7" s="81"/>
      <c r="S7" s="78"/>
      <c r="T7" s="79"/>
      <c r="U7" s="80"/>
      <c r="V7" s="81"/>
      <c r="W7" s="78"/>
      <c r="X7" s="79"/>
      <c r="Y7" s="80"/>
      <c r="Z7" s="81"/>
      <c r="AA7" s="78"/>
      <c r="AB7" s="79"/>
      <c r="AC7" s="80"/>
    </row>
    <row r="8" spans="1:29" ht="17.25" customHeight="1">
      <c r="A8" s="70"/>
      <c r="B8" s="71"/>
      <c r="C8" s="72"/>
      <c r="D8" s="73"/>
      <c r="E8" s="74"/>
      <c r="F8" s="70"/>
      <c r="G8" s="71"/>
      <c r="H8" s="72"/>
      <c r="I8" s="73"/>
      <c r="J8" s="70"/>
      <c r="K8" s="75"/>
      <c r="L8" s="76"/>
      <c r="M8" s="77"/>
      <c r="N8" s="74"/>
      <c r="O8" s="78"/>
      <c r="P8" s="79"/>
      <c r="Q8" s="80"/>
      <c r="R8" s="81"/>
      <c r="S8" s="78"/>
      <c r="T8" s="79"/>
      <c r="U8" s="80"/>
      <c r="V8" s="81"/>
      <c r="W8" s="78"/>
      <c r="X8" s="79"/>
      <c r="Y8" s="80"/>
      <c r="Z8" s="81"/>
      <c r="AA8" s="78"/>
      <c r="AB8" s="79"/>
      <c r="AC8" s="80"/>
    </row>
    <row r="9" spans="1:29" ht="17.25" customHeight="1">
      <c r="A9" s="70"/>
      <c r="B9" s="71"/>
      <c r="C9" s="72"/>
      <c r="D9" s="73"/>
      <c r="E9" s="74"/>
      <c r="F9" s="70"/>
      <c r="G9" s="71"/>
      <c r="H9" s="72"/>
      <c r="I9" s="73"/>
      <c r="J9" s="70"/>
      <c r="K9" s="75"/>
      <c r="L9" s="76"/>
      <c r="M9" s="77"/>
      <c r="N9" s="74"/>
      <c r="O9" s="78"/>
      <c r="P9" s="79"/>
      <c r="Q9" s="80"/>
      <c r="R9" s="81"/>
      <c r="S9" s="78"/>
      <c r="T9" s="79"/>
      <c r="U9" s="80"/>
      <c r="V9" s="81"/>
      <c r="W9" s="78"/>
      <c r="X9" s="79"/>
      <c r="Y9" s="80"/>
      <c r="Z9" s="81"/>
      <c r="AA9" s="78"/>
      <c r="AB9" s="79"/>
      <c r="AC9" s="80"/>
    </row>
    <row r="10" spans="1:29" ht="17.25" customHeight="1">
      <c r="A10" s="70"/>
      <c r="B10" s="71"/>
      <c r="C10" s="72"/>
      <c r="D10" s="73"/>
      <c r="E10" s="74"/>
      <c r="F10" s="70"/>
      <c r="G10" s="71"/>
      <c r="H10" s="72"/>
      <c r="I10" s="73"/>
      <c r="J10" s="70"/>
      <c r="K10" s="75"/>
      <c r="L10" s="76"/>
      <c r="M10" s="77"/>
      <c r="N10" s="74"/>
      <c r="O10" s="78"/>
      <c r="P10" s="79"/>
      <c r="Q10" s="80"/>
      <c r="R10" s="81"/>
      <c r="S10" s="78"/>
      <c r="T10" s="79"/>
      <c r="U10" s="80"/>
      <c r="V10" s="81"/>
      <c r="W10" s="78"/>
      <c r="X10" s="79"/>
      <c r="Y10" s="80"/>
      <c r="Z10" s="81"/>
      <c r="AA10" s="78"/>
      <c r="AB10" s="79"/>
      <c r="AC10" s="80"/>
    </row>
    <row r="11" spans="1:29" ht="17.25" customHeight="1">
      <c r="A11" s="70"/>
      <c r="B11" s="71"/>
      <c r="C11" s="72"/>
      <c r="D11" s="73"/>
      <c r="E11" s="74"/>
      <c r="F11" s="70"/>
      <c r="G11" s="71"/>
      <c r="H11" s="72"/>
      <c r="I11" s="73"/>
      <c r="J11" s="70"/>
      <c r="K11" s="75"/>
      <c r="L11" s="76"/>
      <c r="M11" s="77"/>
      <c r="N11" s="74"/>
      <c r="O11" s="78"/>
      <c r="P11" s="79"/>
      <c r="Q11" s="80"/>
      <c r="R11" s="81"/>
      <c r="S11" s="78"/>
      <c r="T11" s="79"/>
      <c r="U11" s="80"/>
      <c r="V11" s="81"/>
      <c r="W11" s="78"/>
      <c r="X11" s="79"/>
      <c r="Y11" s="80"/>
      <c r="Z11" s="81"/>
      <c r="AA11" s="78"/>
      <c r="AB11" s="79"/>
      <c r="AC11" s="80"/>
    </row>
    <row r="12" spans="1:29" ht="17.25" customHeight="1">
      <c r="A12" s="70"/>
      <c r="B12" s="71"/>
      <c r="C12" s="72"/>
      <c r="D12" s="73"/>
      <c r="E12" s="74"/>
      <c r="F12" s="70"/>
      <c r="G12" s="71"/>
      <c r="H12" s="72"/>
      <c r="I12" s="73"/>
      <c r="J12" s="70"/>
      <c r="K12" s="75"/>
      <c r="L12" s="76"/>
      <c r="M12" s="77"/>
      <c r="N12" s="74"/>
      <c r="O12" s="78"/>
      <c r="P12" s="79"/>
      <c r="Q12" s="80"/>
      <c r="R12" s="81"/>
      <c r="S12" s="78"/>
      <c r="T12" s="79"/>
      <c r="U12" s="80"/>
      <c r="V12" s="81"/>
      <c r="W12" s="78"/>
      <c r="X12" s="79"/>
      <c r="Y12" s="80"/>
      <c r="Z12" s="81"/>
      <c r="AA12" s="78"/>
      <c r="AB12" s="79"/>
      <c r="AC12" s="80"/>
    </row>
    <row r="13" spans="1:29" ht="17.25" customHeight="1">
      <c r="A13" s="70"/>
      <c r="B13" s="82"/>
      <c r="C13" s="72"/>
      <c r="D13" s="73"/>
      <c r="E13" s="74"/>
      <c r="F13" s="70"/>
      <c r="G13" s="82"/>
      <c r="H13" s="72"/>
      <c r="I13" s="73"/>
      <c r="J13" s="70"/>
      <c r="K13" s="75"/>
      <c r="L13" s="76"/>
      <c r="M13" s="77"/>
      <c r="N13" s="74"/>
      <c r="O13" s="78"/>
      <c r="P13" s="79"/>
      <c r="Q13" s="80"/>
      <c r="R13" s="81"/>
      <c r="S13" s="78"/>
      <c r="T13" s="79"/>
      <c r="U13" s="80"/>
      <c r="V13" s="81"/>
      <c r="W13" s="78"/>
      <c r="X13" s="79"/>
      <c r="Y13" s="80"/>
      <c r="Z13" s="81"/>
      <c r="AA13" s="78"/>
      <c r="AB13" s="79"/>
      <c r="AC13" s="80"/>
    </row>
    <row r="14" spans="1:29" ht="17.25" customHeight="1">
      <c r="A14" s="70"/>
      <c r="B14" s="71"/>
      <c r="C14" s="72"/>
      <c r="D14" s="73"/>
      <c r="E14" s="74"/>
      <c r="F14" s="70"/>
      <c r="G14" s="71"/>
      <c r="H14" s="72"/>
      <c r="I14" s="73"/>
      <c r="J14" s="70"/>
      <c r="K14" s="75"/>
      <c r="L14" s="76"/>
      <c r="M14" s="77"/>
      <c r="N14" s="74"/>
      <c r="O14" s="78"/>
      <c r="P14" s="79"/>
      <c r="Q14" s="80"/>
      <c r="R14" s="81"/>
      <c r="S14" s="78"/>
      <c r="T14" s="79"/>
      <c r="U14" s="80"/>
      <c r="V14" s="81"/>
      <c r="W14" s="78"/>
      <c r="X14" s="79"/>
      <c r="Y14" s="80"/>
      <c r="Z14" s="81"/>
      <c r="AA14" s="78"/>
      <c r="AB14" s="79"/>
      <c r="AC14" s="80"/>
    </row>
    <row r="15" spans="1:29" ht="17.25" customHeight="1">
      <c r="A15" s="83"/>
      <c r="B15" s="84"/>
      <c r="C15" s="85"/>
      <c r="D15" s="86"/>
      <c r="E15" s="74"/>
      <c r="F15" s="83"/>
      <c r="G15" s="84"/>
      <c r="H15" s="85"/>
      <c r="I15" s="86"/>
      <c r="J15" s="70"/>
      <c r="K15" s="75"/>
      <c r="L15" s="76"/>
      <c r="M15" s="77"/>
      <c r="N15" s="74"/>
      <c r="O15" s="78"/>
      <c r="P15" s="79"/>
      <c r="Q15" s="80"/>
      <c r="R15" s="81"/>
      <c r="S15" s="78"/>
      <c r="T15" s="79"/>
      <c r="U15" s="80"/>
      <c r="V15" s="81"/>
      <c r="W15" s="78"/>
      <c r="X15" s="79"/>
      <c r="Y15" s="80"/>
      <c r="Z15" s="81"/>
      <c r="AA15" s="78"/>
      <c r="AB15" s="79"/>
      <c r="AC15" s="80"/>
    </row>
    <row r="16" spans="1:29" ht="17.25" customHeight="1">
      <c r="A16" s="70"/>
      <c r="B16" s="71"/>
      <c r="C16" s="72"/>
      <c r="D16" s="73"/>
      <c r="E16" s="74"/>
      <c r="F16" s="70"/>
      <c r="G16" s="71"/>
      <c r="H16" s="72"/>
      <c r="I16" s="73"/>
      <c r="J16" s="70"/>
      <c r="K16" s="75"/>
      <c r="L16" s="76"/>
      <c r="M16" s="77"/>
      <c r="N16" s="74"/>
      <c r="O16" s="78"/>
      <c r="P16" s="79"/>
      <c r="Q16" s="80"/>
      <c r="R16" s="81"/>
      <c r="S16" s="78"/>
      <c r="T16" s="79"/>
      <c r="U16" s="80"/>
      <c r="V16" s="81"/>
      <c r="W16" s="78"/>
      <c r="X16" s="79"/>
      <c r="Y16" s="80"/>
      <c r="Z16" s="81"/>
      <c r="AA16" s="78"/>
      <c r="AB16" s="79"/>
      <c r="AC16" s="80"/>
    </row>
    <row r="17" spans="1:29" ht="17.25" customHeight="1">
      <c r="A17" s="83"/>
      <c r="B17" s="84"/>
      <c r="C17" s="85"/>
      <c r="D17" s="86"/>
      <c r="E17" s="74"/>
      <c r="F17" s="83"/>
      <c r="G17" s="84"/>
      <c r="H17" s="85"/>
      <c r="I17" s="86"/>
      <c r="J17" s="70"/>
      <c r="K17" s="75"/>
      <c r="L17" s="76"/>
      <c r="M17" s="77"/>
      <c r="N17" s="74"/>
      <c r="O17" s="78"/>
      <c r="P17" s="79"/>
      <c r="Q17" s="80"/>
      <c r="R17" s="81"/>
      <c r="S17" s="78"/>
      <c r="T17" s="79"/>
      <c r="U17" s="80"/>
      <c r="V17" s="81"/>
      <c r="W17" s="78"/>
      <c r="X17" s="79"/>
      <c r="Y17" s="80"/>
      <c r="Z17" s="81"/>
      <c r="AA17" s="78"/>
      <c r="AB17" s="79"/>
      <c r="AC17" s="80"/>
    </row>
    <row r="18" spans="1:29" ht="17.25" customHeight="1">
      <c r="A18" s="83"/>
      <c r="B18" s="84"/>
      <c r="C18" s="85"/>
      <c r="D18" s="86"/>
      <c r="E18" s="74"/>
      <c r="F18" s="83"/>
      <c r="G18" s="84"/>
      <c r="H18" s="85"/>
      <c r="I18" s="86"/>
      <c r="J18" s="70"/>
      <c r="K18" s="75"/>
      <c r="L18" s="76"/>
      <c r="M18" s="77"/>
      <c r="N18" s="74"/>
      <c r="O18" s="78"/>
      <c r="P18" s="79"/>
      <c r="Q18" s="80"/>
      <c r="R18" s="81"/>
      <c r="S18" s="78"/>
      <c r="T18" s="79"/>
      <c r="U18" s="80"/>
      <c r="V18" s="81"/>
      <c r="W18" s="78"/>
      <c r="X18" s="79"/>
      <c r="Y18" s="80"/>
      <c r="Z18" s="81"/>
      <c r="AA18" s="78"/>
      <c r="AB18" s="79"/>
      <c r="AC18" s="80"/>
    </row>
    <row r="19" spans="1:29" ht="17.25" customHeight="1">
      <c r="A19" s="70"/>
      <c r="B19" s="71"/>
      <c r="C19" s="72"/>
      <c r="D19" s="73"/>
      <c r="E19" s="74"/>
      <c r="F19" s="70"/>
      <c r="G19" s="71"/>
      <c r="H19" s="72"/>
      <c r="I19" s="73"/>
      <c r="J19" s="70"/>
      <c r="K19" s="75"/>
      <c r="L19" s="76"/>
      <c r="M19" s="77"/>
      <c r="N19" s="74"/>
      <c r="O19" s="78"/>
      <c r="P19" s="79"/>
      <c r="Q19" s="80"/>
      <c r="R19" s="81"/>
      <c r="S19" s="78"/>
      <c r="T19" s="79"/>
      <c r="U19" s="80"/>
      <c r="V19" s="81"/>
      <c r="W19" s="78"/>
      <c r="X19" s="79"/>
      <c r="Y19" s="80"/>
      <c r="Z19" s="81"/>
      <c r="AA19" s="78"/>
      <c r="AB19" s="79"/>
      <c r="AC19" s="80"/>
    </row>
    <row r="20" spans="1:29" ht="17.25" customHeight="1">
      <c r="A20" s="83"/>
      <c r="B20" s="84"/>
      <c r="C20" s="85"/>
      <c r="D20" s="86"/>
      <c r="E20" s="74"/>
      <c r="F20" s="83"/>
      <c r="G20" s="84"/>
      <c r="H20" s="85"/>
      <c r="I20" s="86"/>
      <c r="J20" s="70"/>
      <c r="K20" s="75"/>
      <c r="L20" s="76"/>
      <c r="M20" s="77"/>
      <c r="N20" s="74"/>
      <c r="O20" s="78"/>
      <c r="P20" s="79"/>
      <c r="Q20" s="80"/>
      <c r="R20" s="81"/>
      <c r="S20" s="78"/>
      <c r="T20" s="79"/>
      <c r="U20" s="80"/>
      <c r="V20" s="81"/>
      <c r="W20" s="78"/>
      <c r="X20" s="79"/>
      <c r="Y20" s="80"/>
      <c r="Z20" s="81"/>
      <c r="AA20" s="78"/>
      <c r="AB20" s="79"/>
      <c r="AC20" s="80"/>
    </row>
    <row r="21" spans="1:29" ht="17.25" customHeight="1">
      <c r="A21" s="70"/>
      <c r="B21" s="71"/>
      <c r="C21" s="72"/>
      <c r="D21" s="73"/>
      <c r="E21" s="74"/>
      <c r="F21" s="70"/>
      <c r="G21" s="71"/>
      <c r="H21" s="72"/>
      <c r="I21" s="73"/>
      <c r="J21" s="70"/>
      <c r="K21" s="75"/>
      <c r="L21" s="76"/>
      <c r="M21" s="77"/>
      <c r="N21" s="74"/>
      <c r="O21" s="78"/>
      <c r="P21" s="79"/>
      <c r="Q21" s="80"/>
      <c r="R21" s="81"/>
      <c r="S21" s="78"/>
      <c r="T21" s="79"/>
      <c r="U21" s="80"/>
      <c r="V21" s="81"/>
      <c r="W21" s="78"/>
      <c r="X21" s="79"/>
      <c r="Y21" s="80"/>
      <c r="Z21" s="81"/>
      <c r="AA21" s="78"/>
      <c r="AB21" s="79"/>
      <c r="AC21" s="80"/>
    </row>
    <row r="22" spans="1:29" ht="17.25" customHeight="1">
      <c r="A22" s="70"/>
      <c r="B22" s="71"/>
      <c r="C22" s="72"/>
      <c r="D22" s="73"/>
      <c r="E22" s="74"/>
      <c r="F22" s="70"/>
      <c r="G22" s="71"/>
      <c r="H22" s="72"/>
      <c r="I22" s="73"/>
      <c r="J22" s="70"/>
      <c r="K22" s="75"/>
      <c r="L22" s="76"/>
      <c r="M22" s="77"/>
      <c r="N22" s="74"/>
      <c r="O22" s="78"/>
      <c r="P22" s="79"/>
      <c r="Q22" s="80"/>
      <c r="R22" s="81"/>
      <c r="S22" s="78"/>
      <c r="T22" s="79"/>
      <c r="U22" s="80"/>
      <c r="V22" s="81"/>
      <c r="W22" s="78"/>
      <c r="X22" s="79"/>
      <c r="Y22" s="80"/>
      <c r="Z22" s="81"/>
      <c r="AA22" s="78"/>
      <c r="AB22" s="79"/>
      <c r="AC22" s="80"/>
    </row>
    <row r="23" spans="1:29" ht="17.25" customHeight="1">
      <c r="A23" s="70"/>
      <c r="B23" s="71"/>
      <c r="C23" s="72"/>
      <c r="D23" s="73"/>
      <c r="E23" s="74"/>
      <c r="F23" s="70"/>
      <c r="G23" s="71"/>
      <c r="H23" s="72"/>
      <c r="I23" s="73"/>
      <c r="J23" s="70"/>
      <c r="K23" s="75"/>
      <c r="L23" s="76"/>
      <c r="M23" s="77"/>
      <c r="N23" s="74"/>
      <c r="O23" s="78"/>
      <c r="P23" s="79"/>
      <c r="Q23" s="80"/>
      <c r="R23" s="81"/>
      <c r="S23" s="78"/>
      <c r="T23" s="79"/>
      <c r="U23" s="80"/>
      <c r="V23" s="81"/>
      <c r="W23" s="78"/>
      <c r="X23" s="79"/>
      <c r="Y23" s="80"/>
      <c r="Z23" s="81"/>
      <c r="AA23" s="78"/>
      <c r="AB23" s="79"/>
      <c r="AC23" s="80"/>
    </row>
    <row r="24" spans="1:29" ht="17.25" customHeight="1">
      <c r="A24" s="70"/>
      <c r="B24" s="71"/>
      <c r="C24" s="72"/>
      <c r="D24" s="73"/>
      <c r="E24" s="74"/>
      <c r="F24" s="70"/>
      <c r="G24" s="71"/>
      <c r="H24" s="72"/>
      <c r="I24" s="73"/>
      <c r="J24" s="70"/>
      <c r="K24" s="75"/>
      <c r="L24" s="76"/>
      <c r="M24" s="77"/>
      <c r="N24" s="74"/>
      <c r="O24" s="78"/>
      <c r="P24" s="79"/>
      <c r="Q24" s="80"/>
      <c r="R24" s="81"/>
      <c r="S24" s="78"/>
      <c r="T24" s="79"/>
      <c r="U24" s="80"/>
      <c r="V24" s="81"/>
      <c r="W24" s="78"/>
      <c r="X24" s="79"/>
      <c r="Y24" s="80"/>
      <c r="Z24" s="81"/>
      <c r="AA24" s="78"/>
      <c r="AB24" s="79"/>
      <c r="AC24" s="80"/>
    </row>
    <row r="25" spans="1:29" ht="17.25" customHeight="1">
      <c r="A25" s="70"/>
      <c r="B25" s="71"/>
      <c r="C25" s="72"/>
      <c r="D25" s="73"/>
      <c r="E25" s="74"/>
      <c r="F25" s="70"/>
      <c r="G25" s="71"/>
      <c r="H25" s="72"/>
      <c r="I25" s="73"/>
      <c r="J25" s="70"/>
      <c r="K25" s="75"/>
      <c r="L25" s="76"/>
      <c r="M25" s="77"/>
      <c r="N25" s="74"/>
      <c r="O25" s="78"/>
      <c r="P25" s="79"/>
      <c r="Q25" s="80"/>
      <c r="R25" s="81"/>
      <c r="S25" s="78"/>
      <c r="T25" s="79"/>
      <c r="U25" s="80"/>
      <c r="V25" s="81"/>
      <c r="W25" s="78"/>
      <c r="X25" s="79"/>
      <c r="Y25" s="80"/>
      <c r="Z25" s="81"/>
      <c r="AA25" s="78"/>
      <c r="AB25" s="79"/>
      <c r="AC25" s="80"/>
    </row>
    <row r="26" spans="1:29" ht="17.25" customHeight="1">
      <c r="A26" s="70"/>
      <c r="B26" s="71"/>
      <c r="C26" s="72"/>
      <c r="D26" s="73"/>
      <c r="E26" s="74"/>
      <c r="F26" s="70"/>
      <c r="G26" s="71"/>
      <c r="H26" s="72"/>
      <c r="I26" s="73"/>
      <c r="J26" s="70"/>
      <c r="K26" s="75"/>
      <c r="L26" s="76"/>
      <c r="M26" s="77"/>
      <c r="N26" s="74"/>
      <c r="O26" s="78"/>
      <c r="P26" s="79"/>
      <c r="Q26" s="80"/>
      <c r="R26" s="74"/>
      <c r="S26" s="78"/>
      <c r="T26" s="79"/>
      <c r="U26" s="80"/>
      <c r="V26" s="74"/>
      <c r="W26" s="78"/>
      <c r="X26" s="79"/>
      <c r="Y26" s="80"/>
      <c r="Z26" s="74"/>
      <c r="AA26" s="78"/>
      <c r="AB26" s="79"/>
      <c r="AC26" s="80"/>
    </row>
    <row r="27" spans="1:29" ht="17.25" customHeight="1">
      <c r="A27" s="70"/>
      <c r="B27" s="71"/>
      <c r="C27" s="72"/>
      <c r="D27" s="73"/>
      <c r="E27" s="74"/>
      <c r="F27" s="70"/>
      <c r="G27" s="71"/>
      <c r="H27" s="72"/>
      <c r="I27" s="73"/>
      <c r="J27" s="70"/>
      <c r="K27" s="75"/>
      <c r="L27" s="76"/>
      <c r="M27" s="77"/>
      <c r="N27" s="74"/>
      <c r="O27" s="78"/>
      <c r="P27" s="79"/>
      <c r="Q27" s="80"/>
      <c r="R27" s="74"/>
      <c r="S27" s="78"/>
      <c r="T27" s="79"/>
      <c r="U27" s="80"/>
      <c r="V27" s="74"/>
      <c r="W27" s="78"/>
      <c r="X27" s="79"/>
      <c r="Y27" s="80"/>
      <c r="Z27" s="74"/>
      <c r="AA27" s="78"/>
      <c r="AB27" s="79"/>
      <c r="AC27" s="80"/>
    </row>
    <row r="28" spans="1:29" ht="17.25" customHeight="1">
      <c r="A28" s="70"/>
      <c r="B28" s="71"/>
      <c r="C28" s="72"/>
      <c r="D28" s="73"/>
      <c r="E28" s="74"/>
      <c r="F28" s="70"/>
      <c r="G28" s="71"/>
      <c r="H28" s="72"/>
      <c r="I28" s="73"/>
      <c r="J28" s="70"/>
      <c r="K28" s="75"/>
      <c r="L28" s="76"/>
      <c r="M28" s="77"/>
      <c r="N28" s="74"/>
      <c r="O28" s="78"/>
      <c r="P28" s="79"/>
      <c r="Q28" s="80"/>
      <c r="R28" s="74"/>
      <c r="S28" s="78"/>
      <c r="T28" s="79"/>
      <c r="U28" s="80"/>
      <c r="V28" s="74"/>
      <c r="W28" s="78"/>
      <c r="X28" s="79"/>
      <c r="Y28" s="80"/>
      <c r="Z28" s="74"/>
      <c r="AA28" s="78"/>
      <c r="AB28" s="79"/>
      <c r="AC28" s="80"/>
    </row>
    <row r="29" spans="1:29" ht="17.25" customHeight="1">
      <c r="A29" s="70"/>
      <c r="B29" s="71"/>
      <c r="C29" s="72"/>
      <c r="D29" s="73"/>
      <c r="E29" s="74"/>
      <c r="F29" s="70"/>
      <c r="G29" s="71"/>
      <c r="H29" s="72"/>
      <c r="I29" s="73"/>
      <c r="J29" s="70"/>
      <c r="K29" s="75"/>
      <c r="L29" s="76"/>
      <c r="M29" s="77"/>
      <c r="N29" s="74"/>
      <c r="O29" s="78"/>
      <c r="P29" s="79"/>
      <c r="Q29" s="80"/>
      <c r="R29" s="74"/>
      <c r="S29" s="78"/>
      <c r="T29" s="79"/>
      <c r="U29" s="80"/>
      <c r="V29" s="74"/>
      <c r="W29" s="78"/>
      <c r="X29" s="79"/>
      <c r="Y29" s="80"/>
      <c r="Z29" s="74"/>
      <c r="AA29" s="78"/>
      <c r="AB29" s="79"/>
      <c r="AC29" s="80"/>
    </row>
    <row r="30" spans="1:29" ht="17.25" customHeight="1">
      <c r="A30" s="70"/>
      <c r="B30" s="71"/>
      <c r="C30" s="72"/>
      <c r="D30" s="73"/>
      <c r="E30" s="74"/>
      <c r="F30" s="70"/>
      <c r="G30" s="71"/>
      <c r="H30" s="72"/>
      <c r="I30" s="73"/>
      <c r="J30" s="70"/>
      <c r="K30" s="75"/>
      <c r="L30" s="76"/>
      <c r="M30" s="77"/>
      <c r="N30" s="74"/>
      <c r="O30" s="78"/>
      <c r="P30" s="79"/>
      <c r="Q30" s="80"/>
      <c r="R30" s="74"/>
      <c r="S30" s="78"/>
      <c r="T30" s="79"/>
      <c r="U30" s="80"/>
      <c r="V30" s="74"/>
      <c r="W30" s="78"/>
      <c r="X30" s="79"/>
      <c r="Y30" s="80"/>
      <c r="Z30" s="74"/>
      <c r="AA30" s="78"/>
      <c r="AB30" s="79"/>
      <c r="AC30" s="80"/>
    </row>
    <row r="31" spans="1:29" ht="17.25" customHeight="1">
      <c r="A31" s="70"/>
      <c r="B31" s="71"/>
      <c r="C31" s="72"/>
      <c r="D31" s="73"/>
      <c r="E31" s="74"/>
      <c r="F31" s="70"/>
      <c r="G31" s="71"/>
      <c r="H31" s="72"/>
      <c r="I31" s="73"/>
      <c r="J31" s="70"/>
      <c r="K31" s="75"/>
      <c r="L31" s="76"/>
      <c r="M31" s="77"/>
      <c r="N31" s="74"/>
      <c r="O31" s="78"/>
      <c r="P31" s="79"/>
      <c r="Q31" s="80"/>
      <c r="R31" s="74"/>
      <c r="S31" s="78"/>
      <c r="T31" s="79"/>
      <c r="U31" s="80"/>
      <c r="V31" s="74"/>
      <c r="W31" s="78"/>
      <c r="X31" s="79"/>
      <c r="Y31" s="80"/>
      <c r="Z31" s="74"/>
      <c r="AA31" s="78"/>
      <c r="AB31" s="79"/>
      <c r="AC31" s="80"/>
    </row>
    <row r="32" spans="1:29" ht="17.25" customHeight="1">
      <c r="A32" s="70"/>
      <c r="B32" s="71"/>
      <c r="C32" s="72"/>
      <c r="D32" s="73"/>
      <c r="E32" s="74"/>
      <c r="F32" s="70"/>
      <c r="G32" s="71"/>
      <c r="H32" s="72"/>
      <c r="I32" s="73"/>
      <c r="J32" s="70"/>
      <c r="K32" s="75"/>
      <c r="L32" s="76"/>
      <c r="M32" s="77"/>
      <c r="N32" s="74"/>
      <c r="O32" s="78"/>
      <c r="P32" s="79"/>
      <c r="Q32" s="80"/>
      <c r="R32" s="74"/>
      <c r="S32" s="78"/>
      <c r="T32" s="79"/>
      <c r="U32" s="80"/>
      <c r="V32" s="74"/>
      <c r="W32" s="78"/>
      <c r="X32" s="79"/>
      <c r="Y32" s="80"/>
      <c r="Z32" s="74"/>
      <c r="AA32" s="78"/>
      <c r="AB32" s="79"/>
      <c r="AC32" s="80"/>
    </row>
    <row r="33" spans="1:29" ht="17.25" customHeight="1">
      <c r="A33" s="70"/>
      <c r="B33" s="71"/>
      <c r="C33" s="72"/>
      <c r="D33" s="73"/>
      <c r="E33" s="74"/>
      <c r="F33" s="70"/>
      <c r="G33" s="71"/>
      <c r="H33" s="72"/>
      <c r="I33" s="73"/>
      <c r="J33" s="70"/>
      <c r="K33" s="75"/>
      <c r="L33" s="76"/>
      <c r="M33" s="77"/>
      <c r="N33" s="74"/>
      <c r="O33" s="78"/>
      <c r="P33" s="79"/>
      <c r="Q33" s="80"/>
      <c r="R33" s="74"/>
      <c r="S33" s="78"/>
      <c r="T33" s="79"/>
      <c r="U33" s="80"/>
      <c r="V33" s="74"/>
      <c r="W33" s="78"/>
      <c r="X33" s="79"/>
      <c r="Y33" s="80"/>
      <c r="Z33" s="74"/>
      <c r="AA33" s="78"/>
      <c r="AB33" s="79"/>
      <c r="AC33" s="80"/>
    </row>
    <row r="34" spans="1:29" ht="17.25" customHeight="1">
      <c r="A34" s="70"/>
      <c r="B34" s="71"/>
      <c r="C34" s="72"/>
      <c r="D34" s="73"/>
      <c r="E34" s="74"/>
      <c r="F34" s="70"/>
      <c r="G34" s="71"/>
      <c r="H34" s="72"/>
      <c r="I34" s="73"/>
      <c r="J34" s="70"/>
      <c r="K34" s="75"/>
      <c r="L34" s="76"/>
      <c r="M34" s="77"/>
      <c r="N34" s="74"/>
      <c r="O34" s="78"/>
      <c r="P34" s="79"/>
      <c r="Q34" s="80"/>
      <c r="R34" s="74"/>
      <c r="S34" s="78"/>
      <c r="T34" s="79"/>
      <c r="U34" s="80"/>
      <c r="V34" s="74"/>
      <c r="W34" s="78"/>
      <c r="X34" s="79"/>
      <c r="Y34" s="80"/>
      <c r="Z34" s="74"/>
      <c r="AA34" s="78"/>
      <c r="AB34" s="79"/>
      <c r="AC34" s="80"/>
    </row>
    <row r="35" spans="1:29" ht="17.25" customHeight="1">
      <c r="A35" s="70"/>
      <c r="B35" s="71"/>
      <c r="C35" s="72"/>
      <c r="D35" s="73"/>
      <c r="E35" s="74"/>
      <c r="F35" s="70"/>
      <c r="G35" s="71"/>
      <c r="H35" s="72"/>
      <c r="I35" s="73"/>
      <c r="J35" s="70"/>
      <c r="K35" s="75"/>
      <c r="L35" s="76"/>
      <c r="M35" s="77"/>
      <c r="N35" s="74"/>
      <c r="O35" s="78"/>
      <c r="P35" s="79"/>
      <c r="Q35" s="80"/>
      <c r="R35" s="74"/>
      <c r="S35" s="78"/>
      <c r="T35" s="79"/>
      <c r="U35" s="80"/>
      <c r="V35" s="74"/>
      <c r="W35" s="78"/>
      <c r="X35" s="79"/>
      <c r="Y35" s="80"/>
      <c r="Z35" s="74"/>
      <c r="AA35" s="78"/>
      <c r="AB35" s="79"/>
      <c r="AC35" s="80"/>
    </row>
    <row r="36" spans="1:29" ht="17.25" customHeight="1">
      <c r="A36" s="70"/>
      <c r="B36" s="71"/>
      <c r="C36" s="72"/>
      <c r="D36" s="73"/>
      <c r="E36" s="74"/>
      <c r="F36" s="70"/>
      <c r="G36" s="71"/>
      <c r="H36" s="72"/>
      <c r="I36" s="73"/>
      <c r="J36" s="70"/>
      <c r="K36" s="75"/>
      <c r="L36" s="76"/>
      <c r="M36" s="77"/>
      <c r="N36" s="74"/>
      <c r="O36" s="78"/>
      <c r="P36" s="79"/>
      <c r="Q36" s="80"/>
      <c r="R36" s="74"/>
      <c r="S36" s="78"/>
      <c r="T36" s="79"/>
      <c r="U36" s="80"/>
      <c r="V36" s="74"/>
      <c r="W36" s="78"/>
      <c r="X36" s="79"/>
      <c r="Y36" s="80"/>
      <c r="Z36" s="74"/>
      <c r="AA36" s="78"/>
      <c r="AB36" s="79"/>
      <c r="AC36" s="80"/>
    </row>
    <row r="37" spans="1:29" ht="17.25" customHeight="1">
      <c r="A37" s="70"/>
      <c r="B37" s="71"/>
      <c r="C37" s="72"/>
      <c r="D37" s="73"/>
      <c r="E37" s="74"/>
      <c r="F37" s="70"/>
      <c r="G37" s="71"/>
      <c r="H37" s="72"/>
      <c r="I37" s="73"/>
      <c r="J37" s="70"/>
      <c r="K37" s="75"/>
      <c r="L37" s="76"/>
      <c r="M37" s="77"/>
      <c r="N37" s="74"/>
      <c r="O37" s="78"/>
      <c r="P37" s="79"/>
      <c r="Q37" s="80"/>
      <c r="R37" s="74"/>
      <c r="S37" s="78"/>
      <c r="T37" s="79"/>
      <c r="U37" s="80"/>
      <c r="V37" s="74"/>
      <c r="W37" s="78"/>
      <c r="X37" s="79"/>
      <c r="Y37" s="80"/>
      <c r="Z37" s="74"/>
      <c r="AA37" s="78"/>
      <c r="AB37" s="79"/>
      <c r="AC37" s="80"/>
    </row>
    <row r="38" spans="1:29" ht="17.25" customHeight="1">
      <c r="A38" s="70"/>
      <c r="B38" s="71"/>
      <c r="C38" s="72"/>
      <c r="D38" s="73"/>
      <c r="E38" s="74"/>
      <c r="F38" s="70"/>
      <c r="G38" s="71"/>
      <c r="H38" s="72"/>
      <c r="I38" s="73"/>
      <c r="J38" s="70"/>
      <c r="K38" s="75"/>
      <c r="L38" s="76"/>
      <c r="M38" s="77"/>
      <c r="N38" s="74"/>
      <c r="O38" s="78"/>
      <c r="P38" s="79"/>
      <c r="Q38" s="80"/>
      <c r="R38" s="74"/>
      <c r="S38" s="78"/>
      <c r="T38" s="79"/>
      <c r="U38" s="80"/>
      <c r="V38" s="74"/>
      <c r="W38" s="78"/>
      <c r="X38" s="79"/>
      <c r="Y38" s="80"/>
      <c r="Z38" s="74"/>
      <c r="AA38" s="78"/>
      <c r="AB38" s="79"/>
      <c r="AC38" s="80"/>
    </row>
    <row r="39" spans="1:29" ht="17.25" customHeight="1">
      <c r="A39" s="70"/>
      <c r="B39" s="71"/>
      <c r="C39" s="72"/>
      <c r="D39" s="73"/>
      <c r="E39" s="74"/>
      <c r="F39" s="70"/>
      <c r="G39" s="71"/>
      <c r="H39" s="72"/>
      <c r="I39" s="73"/>
      <c r="J39" s="70"/>
      <c r="K39" s="75"/>
      <c r="L39" s="76"/>
      <c r="M39" s="77"/>
      <c r="N39" s="74"/>
      <c r="O39" s="78"/>
      <c r="P39" s="79"/>
      <c r="Q39" s="80"/>
      <c r="R39" s="74"/>
      <c r="S39" s="78"/>
      <c r="T39" s="79"/>
      <c r="U39" s="80"/>
      <c r="V39" s="74"/>
      <c r="W39" s="78"/>
      <c r="X39" s="79"/>
      <c r="Y39" s="80"/>
      <c r="Z39" s="74"/>
      <c r="AA39" s="78"/>
      <c r="AB39" s="79"/>
      <c r="AC39" s="80"/>
    </row>
    <row r="40" spans="1:29" ht="17.25" customHeight="1">
      <c r="A40" s="70"/>
      <c r="B40" s="71"/>
      <c r="C40" s="72"/>
      <c r="D40" s="73"/>
      <c r="E40" s="74"/>
      <c r="F40" s="70"/>
      <c r="G40" s="71"/>
      <c r="H40" s="72"/>
      <c r="I40" s="73"/>
      <c r="J40" s="70"/>
      <c r="K40" s="75"/>
      <c r="L40" s="76"/>
      <c r="M40" s="77"/>
      <c r="N40" s="74"/>
      <c r="O40" s="78"/>
      <c r="P40" s="79"/>
      <c r="Q40" s="80"/>
      <c r="R40" s="74"/>
      <c r="S40" s="78"/>
      <c r="T40" s="79"/>
      <c r="U40" s="80"/>
      <c r="V40" s="74"/>
      <c r="W40" s="78"/>
      <c r="X40" s="79"/>
      <c r="Y40" s="80"/>
      <c r="Z40" s="74"/>
      <c r="AA40" s="78"/>
      <c r="AB40" s="79"/>
      <c r="AC40" s="80"/>
    </row>
    <row r="41" spans="1:29" ht="17.25" customHeight="1">
      <c r="A41" s="70"/>
      <c r="B41" s="71"/>
      <c r="C41" s="72"/>
      <c r="D41" s="73"/>
      <c r="E41" s="74"/>
      <c r="F41" s="70"/>
      <c r="G41" s="71"/>
      <c r="H41" s="72"/>
      <c r="I41" s="73"/>
      <c r="J41" s="70"/>
      <c r="K41" s="75"/>
      <c r="L41" s="76"/>
      <c r="M41" s="77"/>
      <c r="N41" s="74"/>
      <c r="O41" s="78"/>
      <c r="P41" s="79"/>
      <c r="Q41" s="80"/>
      <c r="R41" s="74"/>
      <c r="S41" s="78"/>
      <c r="T41" s="79"/>
      <c r="U41" s="80"/>
      <c r="V41" s="74"/>
      <c r="W41" s="78"/>
      <c r="X41" s="79"/>
      <c r="Y41" s="80"/>
      <c r="Z41" s="74"/>
      <c r="AA41" s="78"/>
      <c r="AB41" s="79"/>
      <c r="AC41" s="80"/>
    </row>
    <row r="42" spans="1:29" ht="17.25" customHeight="1">
      <c r="A42" s="70"/>
      <c r="B42" s="71"/>
      <c r="C42" s="72"/>
      <c r="D42" s="73"/>
      <c r="E42" s="74"/>
      <c r="F42" s="70"/>
      <c r="G42" s="71"/>
      <c r="H42" s="72"/>
      <c r="I42" s="73"/>
      <c r="J42" s="70"/>
      <c r="K42" s="75"/>
      <c r="L42" s="76"/>
      <c r="M42" s="77"/>
      <c r="N42" s="74"/>
      <c r="O42" s="78"/>
      <c r="P42" s="79"/>
      <c r="Q42" s="80"/>
      <c r="R42" s="74"/>
      <c r="S42" s="78"/>
      <c r="T42" s="79"/>
      <c r="U42" s="80"/>
      <c r="V42" s="74"/>
      <c r="W42" s="78"/>
      <c r="X42" s="79"/>
      <c r="Y42" s="80"/>
      <c r="Z42" s="74"/>
      <c r="AA42" s="78"/>
      <c r="AB42" s="79"/>
      <c r="AC42" s="80"/>
    </row>
    <row r="43" spans="1:29" ht="17.25" customHeight="1">
      <c r="A43" s="70"/>
      <c r="B43" s="71"/>
      <c r="C43" s="72"/>
      <c r="D43" s="86"/>
      <c r="E43" s="74"/>
      <c r="F43" s="70"/>
      <c r="G43" s="71"/>
      <c r="H43" s="72"/>
      <c r="I43" s="86"/>
      <c r="J43" s="70"/>
      <c r="K43" s="75"/>
      <c r="L43" s="76"/>
      <c r="M43" s="77"/>
      <c r="N43" s="74"/>
      <c r="O43" s="78"/>
      <c r="P43" s="79"/>
      <c r="Q43" s="80"/>
      <c r="R43" s="74"/>
      <c r="S43" s="78"/>
      <c r="T43" s="79"/>
      <c r="U43" s="80"/>
      <c r="V43" s="74"/>
      <c r="W43" s="78"/>
      <c r="X43" s="79"/>
      <c r="Y43" s="80"/>
      <c r="Z43" s="74"/>
      <c r="AA43" s="78"/>
      <c r="AB43" s="79"/>
      <c r="AC43" s="80"/>
    </row>
    <row r="44" spans="1:29" ht="17.25" customHeight="1">
      <c r="A44" s="70"/>
      <c r="B44" s="84"/>
      <c r="C44" s="85"/>
      <c r="D44" s="86"/>
      <c r="E44" s="74"/>
      <c r="F44" s="70"/>
      <c r="G44" s="84"/>
      <c r="H44" s="85"/>
      <c r="I44" s="86"/>
      <c r="J44" s="70"/>
      <c r="K44" s="75"/>
      <c r="L44" s="76"/>
      <c r="M44" s="77"/>
      <c r="N44" s="74"/>
      <c r="O44" s="78"/>
      <c r="P44" s="79"/>
      <c r="Q44" s="80"/>
      <c r="R44" s="74"/>
      <c r="S44" s="78"/>
      <c r="T44" s="79"/>
      <c r="U44" s="80"/>
      <c r="V44" s="74"/>
      <c r="W44" s="78"/>
      <c r="X44" s="79"/>
      <c r="Y44" s="80"/>
      <c r="Z44" s="74"/>
      <c r="AA44" s="78"/>
      <c r="AB44" s="79"/>
      <c r="AC44" s="80"/>
    </row>
    <row r="45" spans="1:29" ht="17.25" customHeight="1">
      <c r="A45" s="70"/>
      <c r="B45" s="84"/>
      <c r="C45" s="85"/>
      <c r="D45" s="86"/>
      <c r="E45" s="74"/>
      <c r="F45" s="70"/>
      <c r="G45" s="84"/>
      <c r="H45" s="85"/>
      <c r="I45" s="86"/>
      <c r="J45" s="70"/>
      <c r="K45" s="75"/>
      <c r="L45" s="76"/>
      <c r="M45" s="77"/>
      <c r="N45" s="74"/>
      <c r="O45" s="78"/>
      <c r="P45" s="79"/>
      <c r="Q45" s="80"/>
      <c r="R45" s="74"/>
      <c r="S45" s="78"/>
      <c r="T45" s="79"/>
      <c r="U45" s="80"/>
      <c r="V45" s="74"/>
      <c r="W45" s="78"/>
      <c r="X45" s="79"/>
      <c r="Y45" s="80"/>
      <c r="Z45" s="74"/>
      <c r="AA45" s="78"/>
      <c r="AB45" s="79"/>
      <c r="AC45" s="80"/>
    </row>
    <row r="46" spans="1:29" ht="17.25" customHeight="1">
      <c r="A46" s="70"/>
      <c r="B46" s="84"/>
      <c r="C46" s="85"/>
      <c r="D46" s="86"/>
      <c r="E46" s="74"/>
      <c r="F46" s="70"/>
      <c r="G46" s="84"/>
      <c r="H46" s="85"/>
      <c r="I46" s="86"/>
      <c r="J46" s="70"/>
      <c r="K46" s="75"/>
      <c r="L46" s="76"/>
      <c r="M46" s="77"/>
      <c r="N46" s="74"/>
      <c r="O46" s="78"/>
      <c r="P46" s="79"/>
      <c r="Q46" s="80"/>
      <c r="R46" s="74"/>
      <c r="S46" s="78"/>
      <c r="T46" s="79"/>
      <c r="U46" s="80"/>
      <c r="V46" s="74"/>
      <c r="W46" s="78"/>
      <c r="X46" s="79"/>
      <c r="Y46" s="80"/>
      <c r="Z46" s="74"/>
      <c r="AA46" s="78"/>
      <c r="AB46" s="79"/>
      <c r="AC46" s="80"/>
    </row>
    <row r="47" spans="1:29" ht="17.25" customHeight="1">
      <c r="A47" s="70"/>
      <c r="B47" s="84"/>
      <c r="C47" s="85"/>
      <c r="D47" s="86"/>
      <c r="E47" s="74"/>
      <c r="F47" s="70"/>
      <c r="G47" s="84"/>
      <c r="H47" s="85"/>
      <c r="I47" s="86"/>
      <c r="J47" s="70"/>
      <c r="K47" s="75"/>
      <c r="L47" s="76"/>
      <c r="M47" s="77"/>
      <c r="N47" s="74"/>
      <c r="O47" s="78"/>
      <c r="P47" s="79"/>
      <c r="Q47" s="80"/>
      <c r="R47" s="74"/>
      <c r="S47" s="78"/>
      <c r="T47" s="79"/>
      <c r="U47" s="80"/>
      <c r="V47" s="74"/>
      <c r="W47" s="78"/>
      <c r="X47" s="79"/>
      <c r="Y47" s="80"/>
      <c r="Z47" s="74"/>
      <c r="AA47" s="78"/>
      <c r="AB47" s="79"/>
      <c r="AC47" s="80"/>
    </row>
    <row r="48" spans="1:29" ht="17.25" customHeight="1">
      <c r="A48" s="70"/>
      <c r="B48" s="84"/>
      <c r="C48" s="85"/>
      <c r="D48" s="86"/>
      <c r="E48" s="74"/>
      <c r="F48" s="70"/>
      <c r="G48" s="84"/>
      <c r="H48" s="85"/>
      <c r="I48" s="86"/>
      <c r="J48" s="70"/>
      <c r="K48" s="75"/>
      <c r="L48" s="76"/>
      <c r="M48" s="77"/>
      <c r="N48" s="74"/>
      <c r="O48" s="78"/>
      <c r="P48" s="79"/>
      <c r="Q48" s="80"/>
      <c r="R48" s="74"/>
      <c r="S48" s="78"/>
      <c r="T48" s="79"/>
      <c r="U48" s="80"/>
      <c r="V48" s="74"/>
      <c r="W48" s="78"/>
      <c r="X48" s="79"/>
      <c r="Y48" s="80"/>
      <c r="Z48" s="74"/>
      <c r="AA48" s="78"/>
      <c r="AB48" s="79"/>
      <c r="AC48" s="80"/>
    </row>
    <row r="49" spans="1:29" ht="17.25" customHeight="1">
      <c r="A49" s="70"/>
      <c r="B49" s="84"/>
      <c r="C49" s="85"/>
      <c r="D49" s="86"/>
      <c r="E49" s="74"/>
      <c r="F49" s="70"/>
      <c r="G49" s="84"/>
      <c r="H49" s="85"/>
      <c r="I49" s="86"/>
      <c r="J49" s="70"/>
      <c r="K49" s="75"/>
      <c r="L49" s="76"/>
      <c r="M49" s="77"/>
      <c r="N49" s="74"/>
      <c r="O49" s="78"/>
      <c r="P49" s="79"/>
      <c r="Q49" s="80"/>
      <c r="R49" s="74"/>
      <c r="S49" s="78"/>
      <c r="T49" s="79"/>
      <c r="U49" s="80"/>
      <c r="V49" s="74"/>
      <c r="W49" s="78"/>
      <c r="X49" s="79"/>
      <c r="Y49" s="80"/>
      <c r="Z49" s="74"/>
      <c r="AA49" s="78"/>
      <c r="AB49" s="79"/>
      <c r="AC49" s="80"/>
    </row>
    <row r="50" spans="1:29" ht="17.25" customHeight="1">
      <c r="A50" s="70"/>
      <c r="B50" s="84"/>
      <c r="C50" s="85"/>
      <c r="D50" s="86"/>
      <c r="E50" s="74"/>
      <c r="F50" s="70"/>
      <c r="G50" s="84"/>
      <c r="H50" s="85"/>
      <c r="I50" s="86"/>
      <c r="J50" s="70"/>
      <c r="K50" s="75"/>
      <c r="L50" s="76"/>
      <c r="M50" s="77"/>
      <c r="N50" s="74"/>
      <c r="O50" s="78"/>
      <c r="P50" s="79"/>
      <c r="Q50" s="80"/>
      <c r="R50" s="74"/>
      <c r="S50" s="78"/>
      <c r="T50" s="79"/>
      <c r="U50" s="80"/>
      <c r="V50" s="74"/>
      <c r="W50" s="78"/>
      <c r="X50" s="79"/>
      <c r="Y50" s="80"/>
      <c r="Z50" s="74"/>
      <c r="AA50" s="78"/>
      <c r="AB50" s="79"/>
      <c r="AC50" s="80"/>
    </row>
    <row r="51" spans="1:29" ht="17.25" customHeight="1">
      <c r="A51" s="70"/>
      <c r="B51" s="84"/>
      <c r="C51" s="85"/>
      <c r="D51" s="86"/>
      <c r="E51" s="74"/>
      <c r="F51" s="70"/>
      <c r="G51" s="84"/>
      <c r="H51" s="85"/>
      <c r="I51" s="86"/>
      <c r="J51" s="70"/>
      <c r="K51" s="75"/>
      <c r="L51" s="76"/>
      <c r="M51" s="77"/>
      <c r="N51" s="74"/>
      <c r="O51" s="78"/>
      <c r="P51" s="79"/>
      <c r="Q51" s="80"/>
      <c r="R51" s="74"/>
      <c r="S51" s="78"/>
      <c r="T51" s="79"/>
      <c r="U51" s="80"/>
      <c r="V51" s="74"/>
      <c r="W51" s="78"/>
      <c r="X51" s="79"/>
      <c r="Y51" s="80"/>
      <c r="Z51" s="74"/>
      <c r="AA51" s="78"/>
      <c r="AB51" s="79"/>
      <c r="AC51" s="80"/>
    </row>
    <row r="52" spans="1:29" ht="17.25" customHeight="1">
      <c r="A52" s="70"/>
      <c r="B52" s="84"/>
      <c r="C52" s="85"/>
      <c r="D52" s="86"/>
      <c r="E52" s="74"/>
      <c r="F52" s="70"/>
      <c r="G52" s="84"/>
      <c r="H52" s="85"/>
      <c r="I52" s="86"/>
      <c r="J52" s="70"/>
      <c r="K52" s="75"/>
      <c r="L52" s="76"/>
      <c r="M52" s="77"/>
      <c r="N52" s="74"/>
      <c r="O52" s="78"/>
      <c r="P52" s="79"/>
      <c r="Q52" s="80"/>
      <c r="R52" s="74"/>
      <c r="S52" s="78"/>
      <c r="T52" s="79"/>
      <c r="U52" s="80"/>
      <c r="V52" s="74"/>
      <c r="W52" s="78"/>
      <c r="X52" s="79"/>
      <c r="Y52" s="80"/>
      <c r="Z52" s="74"/>
      <c r="AA52" s="78"/>
      <c r="AB52" s="79"/>
      <c r="AC52" s="80"/>
    </row>
    <row r="53" spans="1:29" ht="17.25" customHeight="1">
      <c r="A53" s="70"/>
      <c r="B53" s="84"/>
      <c r="C53" s="85"/>
      <c r="D53" s="86"/>
      <c r="E53" s="74"/>
      <c r="F53" s="70"/>
      <c r="G53" s="84"/>
      <c r="H53" s="85"/>
      <c r="I53" s="86"/>
      <c r="J53" s="70"/>
      <c r="K53" s="87"/>
      <c r="L53" s="76"/>
      <c r="M53" s="88"/>
      <c r="N53" s="74"/>
      <c r="O53" s="78"/>
      <c r="P53" s="79"/>
      <c r="Q53" s="80"/>
      <c r="R53" s="74"/>
      <c r="S53" s="78"/>
      <c r="T53" s="79"/>
      <c r="U53" s="80"/>
      <c r="V53" s="74"/>
      <c r="W53" s="78"/>
      <c r="X53" s="79"/>
      <c r="Y53" s="80"/>
      <c r="Z53" s="74"/>
      <c r="AA53" s="70"/>
      <c r="AB53" s="89"/>
      <c r="AC53" s="77"/>
    </row>
    <row r="54" spans="1:29" ht="17.25" customHeight="1">
      <c r="A54" s="70"/>
      <c r="B54" s="84"/>
      <c r="C54" s="85"/>
      <c r="D54" s="86"/>
      <c r="E54" s="74"/>
      <c r="F54" s="70"/>
      <c r="G54" s="84"/>
      <c r="H54" s="85"/>
      <c r="I54" s="86"/>
      <c r="J54" s="70"/>
      <c r="K54" s="87"/>
      <c r="L54" s="76"/>
      <c r="M54" s="88"/>
      <c r="N54" s="74"/>
      <c r="O54" s="78"/>
      <c r="P54" s="79"/>
      <c r="Q54" s="80"/>
      <c r="R54" s="74"/>
      <c r="S54" s="78"/>
      <c r="T54" s="79"/>
      <c r="U54" s="80"/>
      <c r="V54" s="74"/>
      <c r="W54" s="78"/>
      <c r="X54" s="79"/>
      <c r="Y54" s="80"/>
      <c r="Z54" s="74"/>
      <c r="AA54" s="70"/>
      <c r="AB54" s="89"/>
      <c r="AC54" s="77"/>
    </row>
    <row r="55" spans="1:29" ht="17.25" customHeight="1">
      <c r="A55" s="70"/>
      <c r="B55" s="84"/>
      <c r="C55" s="85"/>
      <c r="D55" s="86"/>
      <c r="E55" s="74"/>
      <c r="F55" s="70"/>
      <c r="G55" s="84"/>
      <c r="H55" s="85"/>
      <c r="I55" s="86"/>
      <c r="J55" s="70"/>
      <c r="K55" s="87"/>
      <c r="L55" s="76"/>
      <c r="M55" s="88"/>
      <c r="N55" s="74"/>
      <c r="O55" s="78"/>
      <c r="P55" s="79"/>
      <c r="Q55" s="80"/>
      <c r="R55" s="74"/>
      <c r="S55" s="78"/>
      <c r="T55" s="79"/>
      <c r="U55" s="80"/>
      <c r="V55" s="74"/>
      <c r="W55" s="78"/>
      <c r="X55" s="79"/>
      <c r="Y55" s="80"/>
      <c r="Z55" s="74"/>
      <c r="AA55" s="70"/>
      <c r="AB55" s="89"/>
      <c r="AC55" s="77"/>
    </row>
    <row r="56" spans="1:29" ht="17.25" customHeight="1">
      <c r="A56" s="90"/>
      <c r="B56" s="71"/>
      <c r="C56" s="72"/>
      <c r="D56" s="91"/>
      <c r="E56" s="74"/>
      <c r="F56" s="90"/>
      <c r="G56" s="71"/>
      <c r="H56" s="72"/>
      <c r="I56" s="91"/>
      <c r="J56" s="70"/>
      <c r="K56" s="87"/>
      <c r="L56" s="76"/>
      <c r="M56" s="88"/>
      <c r="N56" s="74"/>
      <c r="O56" s="78"/>
      <c r="P56" s="79"/>
      <c r="Q56" s="80"/>
      <c r="R56" s="74"/>
      <c r="S56" s="78"/>
      <c r="T56" s="79"/>
      <c r="U56" s="80"/>
      <c r="V56" s="74"/>
      <c r="W56" s="78"/>
      <c r="X56" s="79"/>
      <c r="Y56" s="80"/>
      <c r="Z56" s="74"/>
      <c r="AA56" s="70"/>
      <c r="AB56" s="89"/>
      <c r="AC56" s="77"/>
    </row>
    <row r="57" spans="1:29" ht="17.25" customHeight="1">
      <c r="A57" s="90"/>
      <c r="B57" s="71"/>
      <c r="C57" s="72"/>
      <c r="D57" s="91"/>
      <c r="E57" s="74"/>
      <c r="F57" s="90"/>
      <c r="G57" s="71"/>
      <c r="H57" s="72"/>
      <c r="I57" s="91"/>
      <c r="J57" s="70"/>
      <c r="K57" s="87"/>
      <c r="L57" s="76"/>
      <c r="M57" s="88"/>
      <c r="N57" s="74"/>
      <c r="O57" s="78"/>
      <c r="P57" s="79"/>
      <c r="Q57" s="80"/>
      <c r="R57" s="74"/>
      <c r="S57" s="70"/>
      <c r="T57" s="89"/>
      <c r="U57" s="77"/>
      <c r="V57" s="74"/>
      <c r="W57" s="78"/>
      <c r="X57" s="79"/>
      <c r="Y57" s="80"/>
      <c r="Z57" s="74"/>
      <c r="AA57" s="70"/>
      <c r="AB57" s="89"/>
      <c r="AC57" s="77"/>
    </row>
    <row r="58" spans="1:29" ht="17.25" customHeight="1">
      <c r="A58" s="70"/>
      <c r="B58" s="84"/>
      <c r="C58" s="85"/>
      <c r="D58" s="86"/>
      <c r="E58" s="74"/>
      <c r="F58" s="70"/>
      <c r="G58" s="84"/>
      <c r="H58" s="85"/>
      <c r="I58" s="86"/>
      <c r="J58" s="70"/>
      <c r="K58" s="87"/>
      <c r="L58" s="76"/>
      <c r="M58" s="88"/>
      <c r="N58" s="74"/>
      <c r="O58" s="78"/>
      <c r="P58" s="79"/>
      <c r="Q58" s="80"/>
      <c r="R58" s="74"/>
      <c r="S58" s="70"/>
      <c r="T58" s="89"/>
      <c r="U58" s="77"/>
      <c r="V58" s="74"/>
      <c r="W58" s="78"/>
      <c r="X58" s="79"/>
      <c r="Y58" s="80"/>
      <c r="Z58" s="74"/>
      <c r="AA58" s="70"/>
      <c r="AB58" s="89"/>
      <c r="AC58" s="77"/>
    </row>
    <row r="59" spans="1:29" ht="17.25" customHeight="1">
      <c r="A59" s="70"/>
      <c r="B59" s="84"/>
      <c r="C59" s="85"/>
      <c r="D59" s="86"/>
      <c r="E59" s="74"/>
      <c r="F59" s="70"/>
      <c r="G59" s="84"/>
      <c r="H59" s="85"/>
      <c r="I59" s="86"/>
      <c r="J59" s="70"/>
      <c r="K59" s="87"/>
      <c r="L59" s="76"/>
      <c r="M59" s="88"/>
      <c r="N59" s="74"/>
      <c r="O59" s="78"/>
      <c r="P59" s="79"/>
      <c r="Q59" s="80"/>
      <c r="R59" s="74"/>
      <c r="S59" s="70"/>
      <c r="T59" s="89"/>
      <c r="U59" s="77"/>
      <c r="V59" s="74"/>
      <c r="W59" s="78"/>
      <c r="X59" s="79"/>
      <c r="Y59" s="80"/>
      <c r="Z59" s="74"/>
      <c r="AA59" s="70"/>
      <c r="AB59" s="89"/>
      <c r="AC59" s="77"/>
    </row>
    <row r="60" spans="1:29" ht="17.25" customHeight="1">
      <c r="A60" s="70"/>
      <c r="B60" s="84"/>
      <c r="C60" s="85"/>
      <c r="D60" s="86"/>
      <c r="E60" s="74"/>
      <c r="F60" s="70"/>
      <c r="G60" s="84"/>
      <c r="H60" s="85"/>
      <c r="I60" s="86"/>
      <c r="J60" s="70"/>
      <c r="K60" s="87"/>
      <c r="L60" s="76"/>
      <c r="M60" s="88"/>
      <c r="N60" s="74"/>
      <c r="O60" s="78"/>
      <c r="P60" s="79"/>
      <c r="Q60" s="80"/>
      <c r="R60" s="74"/>
      <c r="S60" s="70"/>
      <c r="T60" s="89"/>
      <c r="U60" s="77"/>
      <c r="V60" s="74"/>
      <c r="W60" s="78"/>
      <c r="X60" s="79"/>
      <c r="Y60" s="80"/>
      <c r="Z60" s="74"/>
      <c r="AA60" s="70"/>
      <c r="AB60" s="89"/>
      <c r="AC60" s="77"/>
    </row>
    <row r="61" spans="1:29" ht="17.25" customHeight="1">
      <c r="A61" s="70"/>
      <c r="B61" s="84"/>
      <c r="C61" s="85"/>
      <c r="D61" s="86"/>
      <c r="E61" s="74"/>
      <c r="F61" s="70"/>
      <c r="G61" s="84"/>
      <c r="H61" s="85"/>
      <c r="I61" s="86"/>
      <c r="J61" s="70"/>
      <c r="K61" s="87"/>
      <c r="L61" s="76"/>
      <c r="M61" s="88"/>
      <c r="N61" s="74"/>
      <c r="O61" s="78"/>
      <c r="P61" s="79"/>
      <c r="Q61" s="80"/>
      <c r="R61" s="74"/>
      <c r="S61" s="70"/>
      <c r="T61" s="89"/>
      <c r="U61" s="77"/>
      <c r="V61" s="74"/>
      <c r="W61" s="78"/>
      <c r="X61" s="79"/>
      <c r="Y61" s="80"/>
      <c r="Z61" s="74"/>
      <c r="AA61" s="70"/>
      <c r="AB61" s="89"/>
      <c r="AC61" s="77"/>
    </row>
    <row r="62" spans="1:29" ht="17.25" customHeight="1">
      <c r="A62" s="70"/>
      <c r="B62" s="84"/>
      <c r="C62" s="85"/>
      <c r="D62" s="86"/>
      <c r="E62" s="74"/>
      <c r="F62" s="70"/>
      <c r="G62" s="84"/>
      <c r="H62" s="85"/>
      <c r="I62" s="86"/>
      <c r="J62" s="70"/>
      <c r="K62" s="87"/>
      <c r="L62" s="76"/>
      <c r="M62" s="88"/>
      <c r="N62" s="74"/>
      <c r="O62" s="78"/>
      <c r="P62" s="79"/>
      <c r="Q62" s="80"/>
      <c r="R62" s="74"/>
      <c r="S62" s="70"/>
      <c r="T62" s="89"/>
      <c r="U62" s="77"/>
      <c r="V62" s="74"/>
      <c r="W62" s="78"/>
      <c r="X62" s="79"/>
      <c r="Y62" s="80"/>
      <c r="Z62" s="74"/>
      <c r="AA62" s="70"/>
      <c r="AB62" s="89"/>
      <c r="AC62" s="77"/>
    </row>
    <row r="63" spans="1:29" ht="17.25" customHeight="1">
      <c r="A63" s="70"/>
      <c r="B63" s="84"/>
      <c r="C63" s="85"/>
      <c r="D63" s="86"/>
      <c r="E63" s="74"/>
      <c r="F63" s="70"/>
      <c r="G63" s="84"/>
      <c r="H63" s="85"/>
      <c r="I63" s="86"/>
      <c r="J63" s="70"/>
      <c r="K63" s="87"/>
      <c r="L63" s="76"/>
      <c r="M63" s="88"/>
      <c r="N63" s="74"/>
      <c r="O63" s="78"/>
      <c r="P63" s="79"/>
      <c r="Q63" s="80"/>
      <c r="R63" s="74"/>
      <c r="S63" s="70"/>
      <c r="T63" s="89"/>
      <c r="U63" s="77"/>
      <c r="V63" s="74"/>
      <c r="W63" s="78"/>
      <c r="X63" s="79"/>
      <c r="Y63" s="80"/>
      <c r="Z63" s="74"/>
      <c r="AA63" s="70"/>
      <c r="AB63" s="89"/>
      <c r="AC63" s="77"/>
    </row>
    <row r="64" spans="1:29" ht="17.25" customHeight="1">
      <c r="A64" s="70"/>
      <c r="B64" s="84"/>
      <c r="C64" s="85"/>
      <c r="D64" s="86"/>
      <c r="E64" s="74"/>
      <c r="F64" s="70"/>
      <c r="G64" s="84"/>
      <c r="H64" s="85"/>
      <c r="I64" s="86"/>
      <c r="J64" s="70"/>
      <c r="K64" s="87"/>
      <c r="L64" s="76"/>
      <c r="M64" s="88"/>
      <c r="N64" s="74"/>
      <c r="O64" s="78"/>
      <c r="P64" s="79"/>
      <c r="Q64" s="80"/>
      <c r="R64" s="74"/>
      <c r="S64" s="70"/>
      <c r="T64" s="89"/>
      <c r="U64" s="77"/>
      <c r="V64" s="74"/>
      <c r="W64" s="70"/>
      <c r="X64" s="89"/>
      <c r="Y64" s="77"/>
      <c r="Z64" s="74"/>
      <c r="AA64" s="70"/>
      <c r="AB64" s="89"/>
      <c r="AC64" s="77"/>
    </row>
    <row r="65" spans="1:29" ht="17.25" customHeight="1">
      <c r="A65" s="70"/>
      <c r="B65" s="84"/>
      <c r="C65" s="85"/>
      <c r="D65" s="86"/>
      <c r="E65" s="74"/>
      <c r="F65" s="70"/>
      <c r="G65" s="84"/>
      <c r="H65" s="85"/>
      <c r="I65" s="86"/>
      <c r="J65" s="70"/>
      <c r="K65" s="87"/>
      <c r="L65" s="76"/>
      <c r="M65" s="88"/>
      <c r="N65" s="74"/>
      <c r="O65" s="78"/>
      <c r="P65" s="79"/>
      <c r="Q65" s="80"/>
      <c r="R65" s="74"/>
      <c r="S65" s="70"/>
      <c r="T65" s="89"/>
      <c r="U65" s="77"/>
      <c r="V65" s="74"/>
      <c r="W65" s="70"/>
      <c r="X65" s="89"/>
      <c r="Y65" s="77"/>
      <c r="Z65" s="74"/>
      <c r="AA65" s="70"/>
      <c r="AB65" s="89"/>
      <c r="AC65" s="77"/>
    </row>
    <row r="66" spans="1:29" ht="17.25" customHeight="1">
      <c r="A66" s="70"/>
      <c r="B66" s="84"/>
      <c r="C66" s="85"/>
      <c r="D66" s="86"/>
      <c r="E66" s="74"/>
      <c r="F66" s="70"/>
      <c r="G66" s="84"/>
      <c r="H66" s="85"/>
      <c r="I66" s="86"/>
      <c r="J66" s="70"/>
      <c r="K66" s="87"/>
      <c r="L66" s="76"/>
      <c r="M66" s="88"/>
      <c r="N66" s="74"/>
      <c r="O66" s="78"/>
      <c r="P66" s="79"/>
      <c r="Q66" s="80"/>
      <c r="R66" s="74"/>
      <c r="S66" s="70"/>
      <c r="T66" s="89"/>
      <c r="U66" s="77"/>
      <c r="V66" s="74"/>
      <c r="W66" s="70"/>
      <c r="X66" s="89"/>
      <c r="Y66" s="77"/>
      <c r="Z66" s="74"/>
      <c r="AA66" s="70"/>
      <c r="AB66" s="89"/>
      <c r="AC66" s="77"/>
    </row>
    <row r="67" spans="1:29" ht="17.25" customHeight="1">
      <c r="A67" s="70"/>
      <c r="B67" s="84"/>
      <c r="C67" s="85"/>
      <c r="D67" s="86"/>
      <c r="E67" s="74"/>
      <c r="F67" s="70"/>
      <c r="G67" s="84"/>
      <c r="H67" s="85"/>
      <c r="I67" s="86"/>
      <c r="J67" s="70"/>
      <c r="K67" s="87"/>
      <c r="L67" s="76"/>
      <c r="M67" s="88"/>
      <c r="N67" s="74"/>
      <c r="O67" s="78"/>
      <c r="P67" s="79"/>
      <c r="Q67" s="80"/>
      <c r="R67" s="74"/>
      <c r="S67" s="70"/>
      <c r="T67" s="89"/>
      <c r="U67" s="77"/>
      <c r="V67" s="74"/>
      <c r="W67" s="70"/>
      <c r="X67" s="89"/>
      <c r="Y67" s="77"/>
      <c r="Z67" s="74"/>
      <c r="AA67" s="70"/>
      <c r="AB67" s="89"/>
      <c r="AC67" s="77"/>
    </row>
    <row r="68" spans="1:29" ht="17.25" customHeight="1">
      <c r="A68" s="70"/>
      <c r="B68" s="84"/>
      <c r="C68" s="85"/>
      <c r="D68" s="86"/>
      <c r="E68" s="74"/>
      <c r="F68" s="70"/>
      <c r="G68" s="84"/>
      <c r="H68" s="85"/>
      <c r="I68" s="86"/>
      <c r="J68" s="70"/>
      <c r="K68" s="87"/>
      <c r="L68" s="76"/>
      <c r="M68" s="88"/>
      <c r="N68" s="74"/>
      <c r="O68" s="78"/>
      <c r="P68" s="79"/>
      <c r="Q68" s="80"/>
      <c r="R68" s="74"/>
      <c r="S68" s="70"/>
      <c r="T68" s="89"/>
      <c r="U68" s="77"/>
      <c r="V68" s="74"/>
      <c r="W68" s="70"/>
      <c r="X68" s="89"/>
      <c r="Y68" s="77"/>
      <c r="Z68" s="74"/>
      <c r="AA68" s="70"/>
      <c r="AB68" s="89"/>
      <c r="AC68" s="77"/>
    </row>
    <row r="69" spans="1:29" ht="17.25" customHeight="1">
      <c r="A69" s="70"/>
      <c r="B69" s="84"/>
      <c r="C69" s="85"/>
      <c r="D69" s="86"/>
      <c r="E69" s="74"/>
      <c r="F69" s="70"/>
      <c r="G69" s="84"/>
      <c r="H69" s="85"/>
      <c r="I69" s="86"/>
      <c r="J69" s="70"/>
      <c r="K69" s="87"/>
      <c r="L69" s="76"/>
      <c r="M69" s="88"/>
      <c r="N69" s="74"/>
      <c r="O69" s="78"/>
      <c r="P69" s="79"/>
      <c r="Q69" s="80"/>
      <c r="R69" s="74"/>
      <c r="S69" s="70"/>
      <c r="T69" s="89"/>
      <c r="U69" s="77"/>
      <c r="V69" s="74"/>
      <c r="W69" s="70"/>
      <c r="X69" s="89"/>
      <c r="Y69" s="77"/>
      <c r="Z69" s="74"/>
      <c r="AA69" s="70"/>
      <c r="AB69" s="89"/>
      <c r="AC69" s="77"/>
    </row>
    <row r="70" spans="1:29" ht="17.25" customHeight="1">
      <c r="A70" s="70"/>
      <c r="B70" s="84"/>
      <c r="C70" s="85"/>
      <c r="D70" s="86"/>
      <c r="E70" s="74"/>
      <c r="F70" s="70"/>
      <c r="G70" s="84"/>
      <c r="H70" s="85"/>
      <c r="I70" s="86"/>
      <c r="J70" s="70"/>
      <c r="K70" s="87"/>
      <c r="L70" s="76"/>
      <c r="M70" s="88"/>
      <c r="N70" s="74"/>
      <c r="O70" s="78"/>
      <c r="P70" s="79"/>
      <c r="Q70" s="80"/>
      <c r="R70" s="74"/>
      <c r="S70" s="70"/>
      <c r="T70" s="89"/>
      <c r="U70" s="77"/>
      <c r="V70" s="74"/>
      <c r="W70" s="70"/>
      <c r="X70" s="89"/>
      <c r="Y70" s="77"/>
      <c r="Z70" s="74"/>
      <c r="AA70" s="70"/>
      <c r="AB70" s="89"/>
      <c r="AC70" s="77"/>
    </row>
    <row r="71" spans="1:29" ht="17.25" customHeight="1">
      <c r="A71" s="70"/>
      <c r="B71" s="84"/>
      <c r="C71" s="85"/>
      <c r="D71" s="86"/>
      <c r="E71" s="74"/>
      <c r="F71" s="70"/>
      <c r="G71" s="84"/>
      <c r="H71" s="85"/>
      <c r="I71" s="86"/>
      <c r="J71" s="70"/>
      <c r="K71" s="87"/>
      <c r="L71" s="76"/>
      <c r="M71" s="88"/>
      <c r="N71" s="74"/>
      <c r="O71" s="78"/>
      <c r="P71" s="79"/>
      <c r="Q71" s="80"/>
      <c r="R71" s="74"/>
      <c r="S71" s="70"/>
      <c r="T71" s="89"/>
      <c r="U71" s="77"/>
      <c r="V71" s="74"/>
      <c r="W71" s="70"/>
      <c r="X71" s="89"/>
      <c r="Y71" s="77"/>
      <c r="Z71" s="74"/>
      <c r="AA71" s="70"/>
      <c r="AB71" s="89"/>
      <c r="AC71" s="77"/>
    </row>
    <row r="72" spans="1:29" ht="17.25" customHeight="1">
      <c r="A72" s="70"/>
      <c r="B72" s="84"/>
      <c r="C72" s="85"/>
      <c r="D72" s="86"/>
      <c r="E72" s="74"/>
      <c r="F72" s="70"/>
      <c r="G72" s="84"/>
      <c r="H72" s="85"/>
      <c r="I72" s="86"/>
      <c r="J72" s="70"/>
      <c r="K72" s="87"/>
      <c r="L72" s="76"/>
      <c r="M72" s="88"/>
      <c r="N72" s="74"/>
      <c r="O72" s="78"/>
      <c r="P72" s="79"/>
      <c r="Q72" s="80"/>
      <c r="R72" s="74"/>
      <c r="S72" s="70"/>
      <c r="T72" s="89"/>
      <c r="U72" s="77"/>
      <c r="V72" s="74"/>
      <c r="W72" s="70"/>
      <c r="X72" s="89"/>
      <c r="Y72" s="77"/>
      <c r="Z72" s="74"/>
      <c r="AA72" s="70"/>
      <c r="AB72" s="89"/>
      <c r="AC72" s="77"/>
    </row>
    <row r="73" spans="1:29" ht="17.25" customHeight="1">
      <c r="A73" s="70"/>
      <c r="B73" s="84"/>
      <c r="C73" s="85"/>
      <c r="D73" s="86"/>
      <c r="E73" s="74"/>
      <c r="F73" s="70"/>
      <c r="G73" s="84"/>
      <c r="H73" s="85"/>
      <c r="I73" s="86"/>
      <c r="J73" s="70"/>
      <c r="K73" s="87"/>
      <c r="L73" s="76"/>
      <c r="M73" s="88"/>
      <c r="N73" s="74"/>
      <c r="O73" s="78"/>
      <c r="P73" s="79"/>
      <c r="Q73" s="80"/>
      <c r="R73" s="74"/>
      <c r="S73" s="70"/>
      <c r="T73" s="89"/>
      <c r="U73" s="77"/>
      <c r="V73" s="74"/>
      <c r="W73" s="70"/>
      <c r="X73" s="89"/>
      <c r="Y73" s="77"/>
      <c r="Z73" s="74"/>
      <c r="AA73" s="70"/>
      <c r="AB73" s="89"/>
      <c r="AC73" s="77"/>
    </row>
    <row r="74" spans="1:29" ht="17.25" customHeight="1">
      <c r="A74" s="70"/>
      <c r="B74" s="84"/>
      <c r="C74" s="85"/>
      <c r="D74" s="86"/>
      <c r="E74" s="74"/>
      <c r="F74" s="70"/>
      <c r="G74" s="84"/>
      <c r="H74" s="85"/>
      <c r="I74" s="86"/>
      <c r="J74" s="70"/>
      <c r="K74" s="87"/>
      <c r="L74" s="76"/>
      <c r="M74" s="88"/>
      <c r="N74" s="74"/>
      <c r="O74" s="78"/>
      <c r="P74" s="79"/>
      <c r="Q74" s="80"/>
      <c r="R74" s="74"/>
      <c r="S74" s="70"/>
      <c r="T74" s="89"/>
      <c r="U74" s="77"/>
      <c r="V74" s="74"/>
      <c r="W74" s="70"/>
      <c r="X74" s="89"/>
      <c r="Y74" s="77"/>
      <c r="Z74" s="74"/>
      <c r="AA74" s="70"/>
      <c r="AB74" s="89"/>
      <c r="AC74" s="77"/>
    </row>
    <row r="75" spans="1:29" ht="17.25" customHeight="1">
      <c r="A75" s="70"/>
      <c r="B75" s="84"/>
      <c r="C75" s="85"/>
      <c r="D75" s="86"/>
      <c r="E75" s="74"/>
      <c r="F75" s="70"/>
      <c r="G75" s="84"/>
      <c r="H75" s="85"/>
      <c r="I75" s="86"/>
      <c r="J75" s="70"/>
      <c r="K75" s="87"/>
      <c r="L75" s="76"/>
      <c r="M75" s="88"/>
      <c r="N75" s="74"/>
      <c r="O75" s="70"/>
      <c r="P75" s="89"/>
      <c r="Q75" s="77"/>
      <c r="R75" s="74"/>
      <c r="S75" s="70"/>
      <c r="T75" s="89"/>
      <c r="U75" s="77"/>
      <c r="V75" s="74"/>
      <c r="W75" s="70"/>
      <c r="X75" s="89"/>
      <c r="Y75" s="77"/>
      <c r="Z75" s="74"/>
      <c r="AA75" s="70"/>
      <c r="AB75" s="89"/>
      <c r="AC75" s="77"/>
    </row>
    <row r="76" spans="1:29" ht="17.25" customHeight="1">
      <c r="A76" s="70"/>
      <c r="B76" s="84"/>
      <c r="C76" s="85"/>
      <c r="D76" s="86"/>
      <c r="E76" s="74"/>
      <c r="F76" s="70"/>
      <c r="G76" s="84"/>
      <c r="H76" s="85"/>
      <c r="I76" s="86"/>
      <c r="J76" s="70"/>
      <c r="K76" s="87"/>
      <c r="L76" s="76"/>
      <c r="M76" s="88"/>
      <c r="N76" s="74"/>
      <c r="O76" s="70"/>
      <c r="P76" s="89"/>
      <c r="Q76" s="77"/>
      <c r="R76" s="74"/>
      <c r="S76" s="70"/>
      <c r="T76" s="89"/>
      <c r="U76" s="77"/>
      <c r="V76" s="74"/>
      <c r="W76" s="70"/>
      <c r="X76" s="89"/>
      <c r="Y76" s="77"/>
      <c r="Z76" s="74"/>
      <c r="AA76" s="70"/>
      <c r="AB76" s="89"/>
      <c r="AC76" s="77"/>
    </row>
    <row r="77" spans="1:29" ht="17.25" customHeight="1">
      <c r="A77" s="70"/>
      <c r="B77" s="84"/>
      <c r="C77" s="85"/>
      <c r="D77" s="86"/>
      <c r="E77" s="74"/>
      <c r="F77" s="70"/>
      <c r="G77" s="84"/>
      <c r="H77" s="85"/>
      <c r="I77" s="86"/>
      <c r="J77" s="70"/>
      <c r="K77" s="87"/>
      <c r="L77" s="76"/>
      <c r="M77" s="88"/>
      <c r="N77" s="74"/>
      <c r="O77" s="70"/>
      <c r="P77" s="89"/>
      <c r="Q77" s="77"/>
      <c r="R77" s="74"/>
      <c r="S77" s="70"/>
      <c r="T77" s="89"/>
      <c r="U77" s="77"/>
      <c r="V77" s="74"/>
      <c r="W77" s="70"/>
      <c r="X77" s="89"/>
      <c r="Y77" s="77"/>
      <c r="Z77" s="74"/>
      <c r="AA77" s="70"/>
      <c r="AB77" s="89"/>
      <c r="AC77" s="77"/>
    </row>
    <row r="78" spans="1:29" ht="17.25" customHeight="1">
      <c r="A78" s="70"/>
      <c r="B78" s="84"/>
      <c r="C78" s="85"/>
      <c r="D78" s="86"/>
      <c r="E78" s="74"/>
      <c r="F78" s="70"/>
      <c r="G78" s="84"/>
      <c r="H78" s="85"/>
      <c r="I78" s="86"/>
      <c r="J78" s="70"/>
      <c r="K78" s="87"/>
      <c r="L78" s="76"/>
      <c r="M78" s="88"/>
      <c r="N78" s="74"/>
      <c r="O78" s="70"/>
      <c r="P78" s="89"/>
      <c r="Q78" s="77"/>
      <c r="R78" s="74"/>
      <c r="S78" s="70"/>
      <c r="T78" s="89"/>
      <c r="U78" s="77"/>
      <c r="V78" s="74"/>
      <c r="W78" s="70"/>
      <c r="X78" s="89"/>
      <c r="Y78" s="77"/>
      <c r="Z78" s="74"/>
      <c r="AA78" s="70"/>
      <c r="AB78" s="89"/>
      <c r="AC78" s="77"/>
    </row>
    <row r="79" spans="1:29" ht="17.25" customHeight="1">
      <c r="A79" s="70"/>
      <c r="B79" s="84"/>
      <c r="C79" s="85"/>
      <c r="D79" s="86"/>
      <c r="E79" s="74"/>
      <c r="F79" s="70"/>
      <c r="G79" s="84"/>
      <c r="H79" s="85"/>
      <c r="I79" s="86"/>
      <c r="J79" s="70"/>
      <c r="K79" s="87"/>
      <c r="L79" s="76"/>
      <c r="M79" s="88"/>
      <c r="N79" s="74"/>
      <c r="O79" s="70"/>
      <c r="P79" s="89"/>
      <c r="Q79" s="77"/>
      <c r="R79" s="74"/>
      <c r="S79" s="70"/>
      <c r="T79" s="89"/>
      <c r="U79" s="77"/>
      <c r="V79" s="74"/>
      <c r="W79" s="70"/>
      <c r="X79" s="89"/>
      <c r="Y79" s="77"/>
      <c r="Z79" s="74"/>
      <c r="AA79" s="70"/>
      <c r="AB79" s="89"/>
      <c r="AC79" s="77"/>
    </row>
    <row r="80" spans="1:29" ht="17.25" customHeight="1">
      <c r="A80" s="90"/>
      <c r="B80" s="71"/>
      <c r="C80" s="72"/>
      <c r="D80" s="91"/>
      <c r="E80" s="74"/>
      <c r="F80" s="90"/>
      <c r="G80" s="71"/>
      <c r="H80" s="72"/>
      <c r="I80" s="91"/>
      <c r="J80" s="70"/>
      <c r="K80" s="87"/>
      <c r="L80" s="76"/>
      <c r="M80" s="88"/>
      <c r="N80" s="74"/>
      <c r="O80" s="70"/>
      <c r="P80" s="89"/>
      <c r="Q80" s="77"/>
      <c r="R80" s="74"/>
      <c r="S80" s="70"/>
      <c r="T80" s="89"/>
      <c r="U80" s="77"/>
      <c r="V80" s="74"/>
      <c r="W80" s="70"/>
      <c r="X80" s="89"/>
      <c r="Y80" s="77"/>
      <c r="Z80" s="74"/>
      <c r="AA80" s="70"/>
      <c r="AB80" s="89"/>
      <c r="AC80" s="77"/>
    </row>
    <row r="81" spans="1:29" ht="17.25" customHeight="1">
      <c r="A81" s="90"/>
      <c r="B81" s="71"/>
      <c r="C81" s="72"/>
      <c r="D81" s="91"/>
      <c r="E81" s="74"/>
      <c r="F81" s="90"/>
      <c r="G81" s="71"/>
      <c r="H81" s="72"/>
      <c r="I81" s="91"/>
      <c r="J81" s="70"/>
      <c r="K81" s="75"/>
      <c r="L81" s="76"/>
      <c r="M81" s="77"/>
      <c r="N81" s="74"/>
      <c r="O81" s="70"/>
      <c r="P81" s="89"/>
      <c r="Q81" s="77"/>
      <c r="R81" s="74"/>
      <c r="S81" s="70"/>
      <c r="T81" s="89"/>
      <c r="U81" s="77"/>
      <c r="V81" s="74"/>
      <c r="W81" s="70"/>
      <c r="X81" s="89"/>
      <c r="Y81" s="77"/>
      <c r="Z81" s="74"/>
      <c r="AA81" s="70"/>
      <c r="AB81" s="89"/>
      <c r="AC81" s="77"/>
    </row>
    <row r="82" spans="1:29" ht="17.25" customHeight="1">
      <c r="A82" s="90"/>
      <c r="B82" s="71"/>
      <c r="C82" s="72"/>
      <c r="D82" s="91"/>
      <c r="E82" s="74"/>
      <c r="F82" s="90"/>
      <c r="G82" s="71"/>
      <c r="H82" s="72"/>
      <c r="I82" s="91"/>
      <c r="J82" s="70"/>
      <c r="K82" s="75"/>
      <c r="L82" s="76"/>
      <c r="M82" s="77"/>
      <c r="N82" s="74"/>
      <c r="O82" s="70"/>
      <c r="P82" s="89"/>
      <c r="Q82" s="77"/>
      <c r="R82" s="74"/>
      <c r="S82" s="70"/>
      <c r="T82" s="89"/>
      <c r="U82" s="77"/>
      <c r="V82" s="74"/>
      <c r="W82" s="70"/>
      <c r="X82" s="89"/>
      <c r="Y82" s="77"/>
      <c r="Z82" s="74"/>
      <c r="AA82" s="70"/>
      <c r="AB82" s="89"/>
      <c r="AC82" s="77"/>
    </row>
    <row r="83" spans="1:29" ht="17.25" customHeight="1" thickBot="1">
      <c r="A83" s="90"/>
      <c r="B83" s="71"/>
      <c r="C83" s="72"/>
      <c r="D83" s="91"/>
      <c r="E83" s="74"/>
      <c r="F83" s="90"/>
      <c r="G83" s="71"/>
      <c r="H83" s="72"/>
      <c r="I83" s="91"/>
      <c r="J83" s="92"/>
      <c r="K83" s="93"/>
      <c r="L83" s="94"/>
      <c r="M83" s="95"/>
      <c r="N83" s="74"/>
      <c r="O83" s="83"/>
      <c r="P83" s="96"/>
      <c r="Q83" s="88"/>
      <c r="R83" s="74"/>
      <c r="S83" s="83"/>
      <c r="T83" s="96"/>
      <c r="U83" s="88"/>
      <c r="V83" s="74"/>
      <c r="W83" s="83"/>
      <c r="X83" s="96"/>
      <c r="Y83" s="88"/>
      <c r="Z83" s="74"/>
      <c r="AA83" s="83"/>
      <c r="AB83" s="96"/>
      <c r="AC83" s="88"/>
    </row>
    <row r="84" spans="1:29" ht="17.25" customHeight="1" thickBot="1">
      <c r="A84" s="20" t="s">
        <v>5</v>
      </c>
      <c r="B84" s="26"/>
      <c r="C84" s="27"/>
      <c r="D84" s="28">
        <f>SUM(D5:D83)</f>
        <v>0</v>
      </c>
      <c r="F84" s="20" t="s">
        <v>5</v>
      </c>
      <c r="G84" s="26"/>
      <c r="H84" s="27"/>
      <c r="I84" s="28">
        <f>SUM(I5:I83)</f>
        <v>0</v>
      </c>
      <c r="J84" s="20" t="s">
        <v>5</v>
      </c>
      <c r="K84" s="23"/>
      <c r="L84" s="24"/>
      <c r="M84" s="22">
        <f>SUM(M5:M83)</f>
        <v>0</v>
      </c>
      <c r="O84" s="20" t="s">
        <v>5</v>
      </c>
      <c r="P84" s="21"/>
      <c r="Q84" s="22">
        <f>SUM(Q5:Q83)</f>
        <v>24990</v>
      </c>
      <c r="S84" s="20" t="s">
        <v>5</v>
      </c>
      <c r="T84" s="21"/>
      <c r="U84" s="22">
        <f>SUM(U5:U83)</f>
        <v>240000</v>
      </c>
      <c r="W84" s="20" t="s">
        <v>5</v>
      </c>
      <c r="X84" s="21"/>
      <c r="Y84" s="22">
        <f>SUM(Y5:Y83)</f>
        <v>4500</v>
      </c>
      <c r="AA84" s="20" t="s">
        <v>5</v>
      </c>
      <c r="AB84" s="21"/>
      <c r="AC84" s="22">
        <f>SUM(AC5:AC83)</f>
        <v>40000</v>
      </c>
    </row>
    <row r="85" spans="1:29" ht="17.25" customHeight="1">
      <c r="A85" s="8"/>
      <c r="B85" s="8"/>
      <c r="C85" s="8"/>
      <c r="D85" s="29"/>
      <c r="F85" s="8"/>
      <c r="G85" s="8"/>
      <c r="H85" s="8"/>
      <c r="I85" s="29"/>
      <c r="J85" s="8"/>
      <c r="K85" s="10"/>
      <c r="L85" s="10"/>
      <c r="M85" s="25"/>
      <c r="O85" s="8"/>
      <c r="P85" s="9"/>
      <c r="Q85" s="8"/>
      <c r="S85" s="8"/>
      <c r="T85" s="8"/>
      <c r="U85" s="10"/>
      <c r="W85" s="8"/>
      <c r="X85" s="8"/>
      <c r="Y85" s="10"/>
      <c r="AA85" s="8"/>
      <c r="AB85" s="8"/>
      <c r="AC85" s="8"/>
    </row>
    <row r="86" spans="1:29" ht="17.25" customHeight="1">
      <c r="J86" s="8"/>
      <c r="K86" s="10"/>
      <c r="L86" s="10"/>
      <c r="M86" s="25"/>
    </row>
  </sheetData>
  <sheetProtection sheet="1" objects="1" scenarios="1"/>
  <mergeCells count="14">
    <mergeCell ref="AA1:AC1"/>
    <mergeCell ref="B2:D3"/>
    <mergeCell ref="G2:I3"/>
    <mergeCell ref="K2:M3"/>
    <mergeCell ref="P2:Q3"/>
    <mergeCell ref="T2:U3"/>
    <mergeCell ref="X2:Y3"/>
    <mergeCell ref="AB2:AC3"/>
    <mergeCell ref="A1:D1"/>
    <mergeCell ref="F1:I1"/>
    <mergeCell ref="J1:M1"/>
    <mergeCell ref="O1:Q1"/>
    <mergeCell ref="S1:U1"/>
    <mergeCell ref="W1:Y1"/>
  </mergeCells>
  <phoneticPr fontId="3"/>
  <printOptions horizontalCentered="1" verticalCentered="1"/>
  <pageMargins left="0" right="0" top="0" bottom="0" header="0" footer="0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資金繰表</vt:lpstr>
      <vt:lpstr>資金繰入力SHEET（１ヶ月目）</vt:lpstr>
      <vt:lpstr>資金繰入力SHEET（２ヶ月目）</vt:lpstr>
      <vt:lpstr>資金繰入力SHEET（３ヶ月目）</vt:lpstr>
      <vt:lpstr>'資金繰入力SHEET（１ヶ月目）'!Print_Area</vt:lpstr>
      <vt:lpstr>'資金繰入力SHEET（２ヶ月目）'!Print_Area</vt:lpstr>
      <vt:lpstr>'資金繰入力SHEET（３ヶ月目）'!Print_Area</vt:lpstr>
      <vt:lpstr>資金繰表!Print_Area</vt:lpstr>
      <vt:lpstr>資金繰表!Print_Titles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エーブイ</dc:creator>
  <cp:lastModifiedBy>FJ-USER</cp:lastModifiedBy>
  <cp:lastPrinted>2015-01-08T10:57:57Z</cp:lastPrinted>
  <dcterms:created xsi:type="dcterms:W3CDTF">2013-08-26T02:34:20Z</dcterms:created>
  <dcterms:modified xsi:type="dcterms:W3CDTF">2015-01-12T23:46:19Z</dcterms:modified>
</cp:coreProperties>
</file>